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Default Extension="bin" ContentType="application/vnd.openxmlformats-officedocument.spreadsheetml.printerSettings"/>
  <Override PartName="/xl/worksheets/sheet2.xml" ContentType="application/vnd.openxmlformats-officedocument.spreadsheetml.worksheet+xml"/>
  <Override PartName="/xl/ctrProps/ctrProp1.xml" ContentType="application/vnd.ms-excel.controlproperties+xml"/>
  <Override PartName="/xl/ctrProps/ctrProp2.xml" ContentType="application/vnd.ms-excel.controlproperties+xml"/>
  <Override PartName="/xl/ctrProps/ctrProp3.xml" ContentType="application/vnd.ms-excel.controlproperties+xml"/>
  <Override PartName="/xl/ctrProps/ctrProp4.xml" ContentType="application/vnd.ms-excel.controlproperties+xml"/>
  <Override PartName="/xl/ctrProps/ctrProp5.xml" ContentType="application/vnd.ms-excel.controlproperties+xml"/>
  <Override PartName="/xl/ctrProps/ctrProp6.xml" ContentType="application/vnd.ms-excel.controlproperties+xml"/>
  <Override PartName="/xl/ctrProps/ctrProp7.xml" ContentType="application/vnd.ms-excel.controlproperties+xml"/>
  <Override PartName="/xl/ctrProps/ctrProp8.xml" ContentType="application/vnd.ms-excel.controlproperties+xml"/>
  <Override PartName="/xl/ctrProps/ctrProp9.xml" ContentType="application/vnd.ms-excel.controlproperties+xml"/>
  <Override PartName="/xl/ctrProps/ctrProp10.xml" ContentType="application/vnd.ms-excel.controlproperties+xml"/>
  <Override PartName="/xl/ctrProps/ctrProp11.xml" ContentType="application/vnd.ms-excel.controlproperties+xml"/>
  <Override PartName="/xl/ctrProps/ctrProp12.xml" ContentType="application/vnd.ms-excel.controlproperties+xml"/>
  <Override PartName="/xl/ctrProps/ctrProp13.xml" ContentType="application/vnd.ms-excel.controlproperties+xml"/>
  <Override PartName="/xl/ctrProps/ctrProp14.xml" ContentType="application/vnd.ms-excel.controlproperties+xml"/>
  <Override PartName="/xl/ctrProps/ctrProp15.xml" ContentType="application/vnd.ms-excel.controlproperties+xml"/>
  <Override PartName="/xl/ctrProps/ctrProp16.xml" ContentType="application/vnd.ms-excel.controlproperties+xml"/>
  <Override PartName="/xl/ctrProps/ctrProp17.xml" ContentType="application/vnd.ms-excel.controlproperties+xml"/>
  <Override PartName="/xl/ctrProps/ctrProp18.xml" ContentType="application/vnd.ms-excel.controlproperties+xml"/>
  <Override PartName="/xl/ctrProps/ctrProp19.xml" ContentType="application/vnd.ms-excel.controlproperties+xml"/>
  <Override PartName="/xl/ctrProps/ctrProp20.xml" ContentType="application/vnd.ms-excel.controlproperties+xml"/>
  <Override PartName="/xl/ctrProps/ctrProp21.xml" ContentType="application/vnd.ms-excel.controlproperties+xml"/>
  <Override PartName="/xl/ctrProps/ctrProp22.xml" ContentType="application/vnd.ms-excel.controlproperties+xml"/>
  <Override PartName="/xl/ctrProps/ctrProp23.xml" ContentType="application/vnd.ms-excel.controlproperties+xml"/>
  <Override PartName="/xl/ctrProps/ctrProp24.xml" ContentType="application/vnd.ms-excel.controlproperties+xml"/>
  <Override PartName="/xl/ctrProps/ctrProp25.xml" ContentType="application/vnd.ms-excel.controlproperties+xml"/>
  <Override PartName="/xl/ctrProps/ctrProp26.xml" ContentType="application/vnd.ms-excel.controlproperties+xml"/>
  <Override PartName="/xl/ctrProps/ctrProp27.xml" ContentType="application/vnd.ms-excel.controlproperties+xml"/>
  <Override PartName="/xl/ctrProps/ctrProp28.xml" ContentType="application/vnd.ms-excel.controlproperties+xml"/>
  <Override PartName="/xl/ctrProps/ctrProp29.xml" ContentType="application/vnd.ms-excel.controlproperties+xml"/>
  <Override PartName="/xl/ctrProps/ctrProp30.xml" ContentType="application/vnd.ms-excel.controlproperties+xml"/>
  <Override PartName="/xl/ctrProps/ctrProp31.xml" ContentType="application/vnd.ms-excel.controlproperties+xml"/>
  <Override PartName="/xl/ctrProps/ctrProp32.xml" ContentType="application/vnd.ms-excel.controlproperties+xml"/>
  <Override PartName="/xl/ctrProps/ctrProp33.xml" ContentType="application/vnd.ms-excel.controlproperties+xml"/>
  <Override PartName="/xl/ctrProps/ctrProp34.xml" ContentType="application/vnd.ms-excel.controlproperties+xml"/>
  <Override PartName="/xl/ctrProps/ctrProp35.xml" ContentType="application/vnd.ms-excel.controlproperties+xml"/>
  <Override PartName="/xl/ctrProps/ctrProp36.xml" ContentType="application/vnd.ms-excel.controlproperties+xml"/>
  <Override PartName="/xl/ctrProps/ctrProp37.xml" ContentType="application/vnd.ms-excel.controlproperties+xml"/>
  <Override PartName="/xl/ctrProps/ctrProp38.xml" ContentType="application/vnd.ms-excel.controlproperties+xml"/>
  <Override PartName="/xl/ctrProps/ctrProp39.xml" ContentType="application/vnd.ms-excel.controlproperties+xml"/>
  <Override PartName="/xl/ctrProps/ctrProp40.xml" ContentType="application/vnd.ms-excel.controlproperties+xml"/>
  <Override PartName="/xl/ctrProps/ctrProp41.xml" ContentType="application/vnd.ms-excel.controlproperties+xml"/>
  <Override PartName="/xl/ctrProps/ctrProp42.xml" ContentType="application/vnd.ms-excel.controlproperties+xml"/>
  <Override PartName="/xl/ctrProps/ctrProp43.xml" ContentType="application/vnd.ms-excel.controlproperties+xml"/>
  <Override PartName="/xl/ctrProps/ctrProp44.xml" ContentType="application/vnd.ms-excel.controlproperties+xml"/>
  <Override PartName="/xl/ctrProps/ctrProp45.xml" ContentType="application/vnd.ms-excel.controlproperties+xml"/>
  <Override PartName="/xl/ctrProps/ctrProp46.xml" ContentType="application/vnd.ms-excel.controlproperties+xml"/>
  <Override PartName="/xl/ctrProps/ctrProp47.xml" ContentType="application/vnd.ms-excel.controlproperties+xml"/>
  <Override PartName="/xl/ctrProps/ctrProp48.xml" ContentType="application/vnd.ms-excel.controlproperties+xml"/>
  <Override PartName="/xl/ctrProps/ctrProp49.xml" ContentType="application/vnd.ms-excel.controlproperties+xml"/>
  <Override PartName="/xl/ctrProps/ctrProp50.xml" ContentType="application/vnd.ms-excel.controlproperties+xml"/>
  <Override PartName="/xl/ctrProps/ctrProp51.xml" ContentType="application/vnd.ms-excel.controlproperties+xml"/>
  <Override PartName="/xl/ctrProps/ctrProp52.xml" ContentType="application/vnd.ms-excel.controlproperties+xml"/>
  <Override PartName="/xl/ctrProps/ctrProp53.xml" ContentType="application/vnd.ms-excel.controlproperties+xml"/>
  <Override PartName="/xl/ctrProps/ctrProp54.xml" ContentType="application/vnd.ms-excel.controlproperties+xml"/>
  <Override PartName="/xl/ctrProps/ctrProp55.xml" ContentType="application/vnd.ms-excel.controlproperties+xml"/>
  <Override PartName="/xl/ctrProps/ctrProp56.xml" ContentType="application/vnd.ms-excel.controlproperties+xml"/>
  <Override PartName="/xl/ctrProps/ctrProp57.xml" ContentType="application/vnd.ms-excel.controlproperties+xml"/>
  <Override PartName="/xl/ctrProps/ctrProp58.xml" ContentType="application/vnd.ms-excel.controlproperties+xml"/>
  <Override PartName="/xl/ctrProps/ctrProp59.xml" ContentType="application/vnd.ms-excel.controlproperties+xml"/>
  <Override PartName="/xl/drawings/drawing3.xml" ContentType="application/vnd.openxmlformats-officedocument.drawing+xml"/>
  <Default Extension="vml" ContentType="application/vnd.openxmlformats-officedocument.vmlDrawing"/>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mc:AlternateContent xmlns:mc="http://schemas.openxmlformats.org/markup-compatibility/2006">
    <mc:Choice Requires="x15">
      <x15ac:absPath xmlns:x15ac="http://schemas.microsoft.com/office/spreadsheetml/2010/11/ac" url="Y:\BSE and NSE\Related Party Transactions\8. 30.09.2022\Revised\"/>
    </mc:Choice>
  </mc:AlternateContent>
  <bookViews>
    <workbookView xWindow="0" yWindow="0" windowWidth="20490" windowHeight="7155" activeTab="2"/>
  </bookViews>
  <sheets>
    <sheet name="Index" sheetId="2" r:id="rId3"/>
    <sheet name="General Info" sheetId="5" r:id="rId4"/>
    <sheet name="Related party transactions" sheetId="3" r:id="rId5"/>
    <sheet name="TextBlock" sheetId="7" state="hidden" r:id="rId6"/>
    <sheet name="Taxonomy" sheetId="6" state="hidden" r:id="rId7"/>
  </sheets>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3" l="1"/>
</calcChain>
</file>

<file path=xl/sharedStrings.xml><?xml version="1.0" encoding="utf-8"?>
<sst xmlns="http://schemas.openxmlformats.org/spreadsheetml/2006/main" count="839" uniqueCount="301">
  <si>
    <t xml:space="preserve">                                      XBRL Excel Utility</t>
  </si>
  <si>
    <t>1.</t>
  </si>
  <si>
    <t>Overview</t>
  </si>
  <si>
    <t>2.</t>
  </si>
  <si>
    <t>Before you begin</t>
  </si>
  <si>
    <t>3.</t>
  </si>
  <si>
    <t>Index</t>
  </si>
  <si>
    <t>4.</t>
  </si>
  <si>
    <t>Steps for Filing Related Party Transaction Report</t>
  </si>
  <si>
    <t>5.</t>
  </si>
  <si>
    <t>Fill up the data in excel utility</t>
  </si>
  <si>
    <t>1. Overview</t>
  </si>
  <si>
    <t>The excel utility can be used for creating the XBRL/XML file for efiling of Related Party Transaction Report</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</si>
  <si>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</si>
  <si>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</si>
  <si>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</si>
  <si>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</si>
  <si>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</si>
  <si>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</si>
  <si>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</si>
  <si>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</si>
  <si>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</si>
  <si>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Related Party Transactions</t>
  </si>
  <si>
    <t>4. Steps for Filing Related Party Transaction Report</t>
  </si>
  <si>
    <t>I.  Fill up the data: Navigate to each field of every section in the sheet to provide applicable data in correct format.  (Formats will get reflected while filling data.)  
   - Use paste special command to paste data from other sheet.</t>
  </si>
  <si>
    <t>II. Validating Sheets:  Click on the ''Validate"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</si>
  <si>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</si>
  <si>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</si>
  <si>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IV. Generate XML :   Excel Utility will not allow you to generate XBRL/XML unless successful validation of all sheet is completed. Now click on 'Generate XML'' to generate XBRL/XML file. 
    - Save the XBRL/XML file in your desired folder in local system.</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</si>
  <si>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</si>
  <si>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5. Fill up the data in excel utility</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</si>
  <si>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</si>
  <si>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</si>
  <si>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</si>
  <si>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</si>
  <si>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</si>
  <si>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 xml:space="preserve">6. Select data from "Dropdown list" wherever applicable. </t>
  </si>
  <si>
    <t xml:space="preserve">7. Adding Notes:  Click on "Add Notes" button to add notes </t>
  </si>
  <si>
    <t>Related party transactions</t>
  </si>
  <si>
    <t>Sr No.</t>
  </si>
  <si>
    <t>Details of the counterparty</t>
  </si>
  <si>
    <t>Relationship of the counterparty with the listed entity or its subsidiary</t>
  </si>
  <si>
    <t>Opening balance</t>
  </si>
  <si>
    <t>Closing balance</t>
  </si>
  <si>
    <t>In case any financial indebtedness is incurred to make or give loans, inter-corporate deposits, advances or investments</t>
  </si>
  <si>
    <t>Nature of indebtedness (loan/ issuance of debt/ any other etc.)</t>
  </si>
  <si>
    <t>Interest Rate (%)</t>
  </si>
  <si>
    <t>Nature (loan/ advance/ intercorporate deposit/ investment )</t>
  </si>
  <si>
    <t>Secured</t>
  </si>
  <si>
    <t xml:space="preserve"> </t>
  </si>
  <si>
    <t>Lakhs</t>
  </si>
  <si>
    <t>Millions</t>
  </si>
  <si>
    <t>Crores</t>
  </si>
  <si>
    <t>General information about company</t>
  </si>
  <si>
    <t>Billions</t>
  </si>
  <si>
    <t>Name of The Company</t>
  </si>
  <si>
    <t>NameOfTheCompany</t>
  </si>
  <si>
    <t>Yes</t>
  </si>
  <si>
    <t>01</t>
  </si>
  <si>
    <t>First half yearly</t>
  </si>
  <si>
    <t>BSE Scrip Code</t>
  </si>
  <si>
    <t>ScripCode</t>
  </si>
  <si>
    <t>No</t>
  </si>
  <si>
    <t>02</t>
  </si>
  <si>
    <t>04</t>
  </si>
  <si>
    <t>Second half yearly</t>
  </si>
  <si>
    <t>NSE Symbol</t>
  </si>
  <si>
    <t>NSESymbol</t>
  </si>
  <si>
    <t>03</t>
  </si>
  <si>
    <t>07</t>
  </si>
  <si>
    <t>MSE Symbol</t>
  </si>
  <si>
    <t>MSEISymbol</t>
  </si>
  <si>
    <t>10</t>
  </si>
  <si>
    <t>Date of Start of Financial Year</t>
  </si>
  <si>
    <t>DateOfStartOfFinancialYear</t>
  </si>
  <si>
    <t>05</t>
  </si>
  <si>
    <t>Date of End of Financial Year</t>
  </si>
  <si>
    <t>DateOfEndOfFinancialYear</t>
  </si>
  <si>
    <t>06</t>
  </si>
  <si>
    <t>Reporting Period</t>
  </si>
  <si>
    <t>ReportingPeriod</t>
  </si>
  <si>
    <t>09</t>
  </si>
  <si>
    <t>Date of Start of Reporting Period</t>
  </si>
  <si>
    <t>DateOfStartOfReportingPeriod</t>
  </si>
  <si>
    <t>12</t>
  </si>
  <si>
    <t>Date of End of Reporting Period</t>
  </si>
  <si>
    <t>DateOfEndOfReportingPeriod</t>
  </si>
  <si>
    <t>LevelOfRoundingUsedInFinancialStatements</t>
  </si>
  <si>
    <t>Whether the company has entered into any Related Party transaction during the selected half year for which it wants to submit disclosure?</t>
  </si>
  <si>
    <t>WhetherTheCompanyHasEnteredIntoAnyRelatedPartyTransactionDuringThePeriod</t>
  </si>
  <si>
    <t>08</t>
  </si>
  <si>
    <t>11</t>
  </si>
  <si>
    <t>13</t>
  </si>
  <si>
    <t>14</t>
  </si>
  <si>
    <t>15</t>
  </si>
  <si>
    <t>16</t>
  </si>
  <si>
    <t>17</t>
  </si>
  <si>
    <t>18</t>
  </si>
  <si>
    <t>19</t>
  </si>
  <si>
    <t>20</t>
  </si>
  <si>
    <t>21</t>
  </si>
  <si>
    <t>22</t>
  </si>
  <si>
    <t>23</t>
  </si>
  <si>
    <t>24</t>
  </si>
  <si>
    <t>25</t>
  </si>
  <si>
    <t>26</t>
  </si>
  <si>
    <t>27</t>
  </si>
  <si>
    <t>28</t>
  </si>
  <si>
    <t>29</t>
  </si>
  <si>
    <t>30</t>
  </si>
  <si>
    <t>31</t>
  </si>
  <si>
    <t>Whether the company has any related party?</t>
  </si>
  <si>
    <t>Total value of transaction during the reporting period</t>
  </si>
  <si>
    <t>Type of related party transaction</t>
  </si>
  <si>
    <t>Cost</t>
  </si>
  <si>
    <t>In case monies are due to either party as a result of the transaction</t>
  </si>
  <si>
    <t>Tenure</t>
  </si>
  <si>
    <t>Secured/ unsecured</t>
  </si>
  <si>
    <t>Purpose for which the funds will be utilised by the ultimate recipient of funds (endusage)</t>
  </si>
  <si>
    <t>Value of transaction during the reporting period</t>
  </si>
  <si>
    <t>Value of the related party transaction as approved by the audit committee</t>
  </si>
  <si>
    <t>PAN</t>
  </si>
  <si>
    <t>Name</t>
  </si>
  <si>
    <t>Details of the loans, inter-corporate deposits, advances or investments</t>
  </si>
  <si>
    <t>Additional disclosure of related party transactions - applicable only in case the related party transaction relates to loans, inter-corporate deposits, advances or investments made or given by the listed entity/subsidiary. These details need to be disclosed only once, during the reporting period when such transaction was undertaken.</t>
  </si>
  <si>
    <t>Level of rounding to be used in disclosing related party transactions</t>
  </si>
  <si>
    <t xml:space="preserve">Unsecured </t>
  </si>
  <si>
    <t>Sale of goods or services</t>
  </si>
  <si>
    <t>Purchase of goods or services</t>
  </si>
  <si>
    <t>Loan</t>
  </si>
  <si>
    <t>Inter-corporate deposit</t>
  </si>
  <si>
    <t>Advance</t>
  </si>
  <si>
    <t>Investment</t>
  </si>
  <si>
    <t>Issuance of debt</t>
  </si>
  <si>
    <t>Any other</t>
  </si>
  <si>
    <t xml:space="preserve">Investment </t>
  </si>
  <si>
    <t>Details of the party (listed entity /subsidiary) entering into the transaction</t>
  </si>
  <si>
    <t>Details of  other related party transaction</t>
  </si>
  <si>
    <t>Details of other indebtedness</t>
  </si>
  <si>
    <t>Any other transaction</t>
  </si>
  <si>
    <t>element</t>
  </si>
  <si>
    <t>label</t>
  </si>
  <si>
    <t>type</t>
  </si>
  <si>
    <t>periodType</t>
  </si>
  <si>
    <t>WhetherTheCompanyHasAnyRelatedParty</t>
  </si>
  <si>
    <t>NameOfListedEntityOrSubsidiaryEnteringIntoTheTransaction</t>
  </si>
  <si>
    <t>PANOfListedEntityOrSubsidiaryEnteringIntoTheTransaction</t>
  </si>
  <si>
    <t>NameOfCounterParty</t>
  </si>
  <si>
    <t>PANOfCounterParty</t>
  </si>
  <si>
    <t>RelationshipOfTheCounterpartyWithTheListedEntityOrItsSubsidiary</t>
  </si>
  <si>
    <t>TypeOfRelatedPartyTransaction</t>
  </si>
  <si>
    <t>ValueOfTheRelatedPartyTransactionAsApprovedByTheAuditCommittee</t>
  </si>
  <si>
    <t>AmountOfRelatedPartyTransactionDuringTheReportingPeriod</t>
  </si>
  <si>
    <t>AmountOfRelatedPartyTransaction</t>
  </si>
  <si>
    <t>NatureOfFinancialIndebtedness</t>
  </si>
  <si>
    <t>CostOfFinancialIndebtedness</t>
  </si>
  <si>
    <t>TenureOfFinancialIndebtedness</t>
  </si>
  <si>
    <t>NatureOfTheLoansOrInterCorporateDepositsOrAdvancesOrInvestments</t>
  </si>
  <si>
    <t>InterestRateOfLoansOrInterCorporateDepositsOrAdvancesOrInvestments</t>
  </si>
  <si>
    <t>TenureOfLoansOrInterCorporateDepositsOrAdvancesOrInvestments</t>
  </si>
  <si>
    <t>TypeOfOfLoansOrInterCorporateDepositsOrAdvancesOrInvestmentsSecuredOrUnsecured</t>
  </si>
  <si>
    <t>PurposeForWhichTheFundsWillBeUtilisedByTheUltimateRecipientOfFundsForEndusage</t>
  </si>
  <si>
    <t>xbrli:stringItemType</t>
  </si>
  <si>
    <t>in-capmkt-types:ScripCode</t>
  </si>
  <si>
    <t>xbrli:dateItemType</t>
  </si>
  <si>
    <t>in-capmkt-types:HalfYearlyReporting</t>
  </si>
  <si>
    <t>in-capmkt-types:LevelOfRounding</t>
  </si>
  <si>
    <t>xbrli:booleanItemType</t>
  </si>
  <si>
    <t>in-capmkt-types:PermanentAccountNumber</t>
  </si>
  <si>
    <t>in-capmkt-types:TypeOfTransaction</t>
  </si>
  <si>
    <t>xbrli:monetaryItemType</t>
  </si>
  <si>
    <t>in-capmkt-types:NatureOfIndebtedness</t>
  </si>
  <si>
    <t>in-capmkt-types:NatureLoansOrInterCorporateDepositsOrAdvancesOrInvestments</t>
  </si>
  <si>
    <t>num:percentItemType</t>
  </si>
  <si>
    <t>in-capmkt-types:SecuredOrUnsecured</t>
  </si>
  <si>
    <t>instant</t>
  </si>
  <si>
    <t>duration</t>
  </si>
  <si>
    <t>DetailsOfOtherRelatedPartyTransaction</t>
  </si>
  <si>
    <t>DetailsOfOtherIndebtedness</t>
  </si>
  <si>
    <t>NA</t>
  </si>
  <si>
    <r>
      <rPr>
        <b/>
        <sz val="11"/>
        <color theme="1"/>
        <rFont val="Calibri"/>
        <family val="2"/>
        <scheme val="minor"/>
      </rPr>
      <t xml:space="preserve"> (I) </t>
    </r>
    <r>
      <rPr>
        <sz val="11"/>
        <color theme="1"/>
        <rFont val="Calibri"/>
        <family val="2"/>
        <scheme val="minor"/>
      </rPr>
      <t xml:space="preserve">     We declare that the acceptance of fixed deposits by the bans/Non-Banking Finance Company are at       the terms uniformly applicable/offered to all shareholders/public</t>
    </r>
  </si>
  <si>
    <r>
      <rPr>
        <b/>
        <sz val="11"/>
        <color theme="1"/>
        <rFont val="Calibri"/>
        <family val="2"/>
        <scheme val="minor"/>
      </rPr>
      <t xml:space="preserve"> (II) </t>
    </r>
    <r>
      <rPr>
        <sz val="11"/>
        <color theme="1"/>
        <rFont val="Calibri"/>
        <family val="2"/>
        <scheme val="minor"/>
      </rPr>
      <t xml:space="preserve">    We declare that the scheduled commercial bank, as per RBI circular RBI/DBR/2015-16/19 dated March 03, 2016, has allowed additional interest of one per cent per annum, over and above the rate of interest mentioned in the schedule of interest rates on savings or a term deposits of bank’s staff and their exclusive associations as well as on deposits of Chairman, Chairman &amp; Managing Director, Executive Director or such other Executives appointed for a fixed tenure.</t>
    </r>
  </si>
  <si>
    <r>
      <rPr>
        <b/>
        <sz val="11"/>
        <color theme="1"/>
        <rFont val="Calibri"/>
        <family val="2"/>
        <scheme val="minor"/>
      </rPr>
      <t xml:space="preserve"> (III)</t>
    </r>
    <r>
      <rPr>
        <sz val="11"/>
        <color theme="1"/>
        <rFont val="Calibri"/>
        <family val="2"/>
        <scheme val="minor"/>
      </rPr>
      <t xml:space="preserve">    Whether the company is a ‘high value debt listed entity’ according to regulation 15 (1A)?</t>
    </r>
  </si>
  <si>
    <r>
      <t xml:space="preserve">        </t>
    </r>
    <r>
      <rPr>
        <b/>
        <sz val="11"/>
        <color theme="1"/>
        <rFont val="Calibri"/>
        <family val="2"/>
        <scheme val="minor"/>
      </rPr>
      <t xml:space="preserve">(b)     </t>
    </r>
    <r>
      <rPr>
        <sz val="11"/>
        <color theme="1"/>
        <rFont val="Calibri"/>
        <family val="2"/>
        <scheme val="minor"/>
      </rPr>
      <t>If answer to above question is No, please explain the reason for not complying.</t>
    </r>
  </si>
  <si>
    <r>
      <t xml:space="preserve">        </t>
    </r>
    <r>
      <rPr>
        <b/>
        <sz val="11"/>
        <color theme="1"/>
        <rFont val="Calibri"/>
        <family val="2"/>
        <scheme val="minor"/>
      </rPr>
      <t xml:space="preserve">(a) </t>
    </r>
    <r>
      <rPr>
        <sz val="11"/>
        <color theme="1"/>
        <rFont val="Calibri"/>
        <family val="2"/>
        <scheme val="minor"/>
      </rPr>
      <t xml:space="preserve">    If answer to above question is Yes, whether complying with proviso to regulation 23 (9), i.e., submitting RPT disclosures on the day of results publication? </t>
    </r>
  </si>
  <si>
    <t>WeDeclareThatTheAcceptanceOfFixedDepositsByTheBansOrNonBankingFinanceCompanyAreAtTheTermsUniformlyApplicableOrOfferedToAllShareholdersOrPublic</t>
  </si>
  <si>
    <t>We declare that the acceptance of fixed deposits by the bans or Non-Banking Finance Company are at the terms uniformly applicable or offered to all shareholders or public</t>
  </si>
  <si>
    <t>WeDeclareThatTheScheduledCommercialBankAsPerRBICircularRBIDBR20151619DatedMarch032016HasAllowedAdditionalInterestOfOnePerCentPerAnnumOverAndAboveTheRateOfInterestMentionedInTheScheduleOfInterestRatesOnSavings</t>
  </si>
  <si>
    <t>We declare that the scheduled commercial bank as per RBI circular RBI/DBR/2015-16/19 dated March 03 2016 has allowed additional interest of one per cent per annum over and above the rate of interest mentioned in the schedule of interest rates on savings or a term deposits of bank’s staff and their exclusive associations as well as on deposits of Chairman Chairman &amp; Managing Director Executive Director or such other Executives appointed for a fixed tenure.</t>
  </si>
  <si>
    <t>WhetherTheCompanyIsAHighValueDebtListedEntityAccordingToRegulation151A</t>
  </si>
  <si>
    <t>Whether the company is a high value debt listed entity according to regulation 151A</t>
  </si>
  <si>
    <t>IfTheCompanyIsAHighValueDebtListedEntityAccordingToRegulation151AThenWhetherComplyingWithProvisoToRegulation239</t>
  </si>
  <si>
    <t>(a)     If answer to above question is Yes, whether complying with proviso to regulation 23 (9), i.e., submitting RPT disclosures on the day of results publication?</t>
  </si>
  <si>
    <t>TheReasonForNotComplyingWithProvisoToRegulation239</t>
  </si>
  <si>
    <t>(b)     If answer to above question is No, please explain the reason for not complying.</t>
  </si>
  <si>
    <t>in-capmkt-types:Confirmation</t>
  </si>
  <si>
    <t>nonnum:textBlockItemType</t>
  </si>
  <si>
    <t>Remarks on approval by audit committee</t>
  </si>
  <si>
    <t>Notes</t>
  </si>
  <si>
    <t>06006807308603210510006108406908808406607607906707503209911111011610111011606910010511609709810810106111611411710103211511612110810106103407206907307107208405803204904804803705903208707306808407205803204904804803703406201301006006807308606204804904804904804904804904804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</si>
  <si>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4804904804904804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</si>
  <si>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16104105115032105115032116101115116046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</si>
  <si>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49050051052060047068073086062060047068073086062</t>
  </si>
  <si>
    <t>Purchase of fixed assets</t>
  </si>
  <si>
    <t>Sale of fixed assets</t>
  </si>
  <si>
    <t>Interest paid</t>
  </si>
  <si>
    <t>Interest received</t>
  </si>
  <si>
    <t>Remuneration</t>
  </si>
  <si>
    <t>Dividend paid</t>
  </si>
  <si>
    <t>Dividend received</t>
  </si>
  <si>
    <t>060068073086032105100061084069088084066076079067075032099111110116101110116069100105116097098108101061116114117101032115116121108101061034072069073071072084058032049048048037059032087073068084072058032049048048037034062013010060068073086062051054053032121101097114115060047068073086062060047068073086062</t>
  </si>
  <si>
    <t>RemarksOnApprovalByAuditCommittee</t>
  </si>
  <si>
    <t>RelatedPartyTransactionExplanatory</t>
  </si>
  <si>
    <t>060068073086032105100061084069088084066076079067075032099111110116101110116069100105116097098108101061116114117101032115116121108101061034072069073071072084058032049048048037059032087073068084072058032049048048037034062013010060068073086062065066067068069070071072073074075076077078079080081082083084085086087088089090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</si>
  <si>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90089088087086085084083060047068073086062060047068073086062</t>
  </si>
  <si>
    <t>Muthoot Capital Services Limited</t>
  </si>
  <si>
    <t>511766</t>
  </si>
  <si>
    <t>MUTHOOTCAP</t>
  </si>
  <si>
    <t>Muthoot Fincorp Limited</t>
  </si>
  <si>
    <t>AACCM1453E</t>
  </si>
  <si>
    <t>AADCM1805H</t>
  </si>
  <si>
    <t>Other related party</t>
  </si>
  <si>
    <t>Income- MFL Gold Loan Sourcing Incentive</t>
  </si>
  <si>
    <t>Expenses- Sourcing and  Collection charges for Hypothecation Loan at MFL branches- 4W</t>
  </si>
  <si>
    <t>Expenses- Sourcing and Collection charges at MFL branches-2W</t>
  </si>
  <si>
    <t>Expenses- Interest expense on Inter Corporate Deposit-ICD MFL</t>
  </si>
  <si>
    <t>Expenses- Brokerage for Public Deposit through MFL branches</t>
  </si>
  <si>
    <t xml:space="preserve">Expenses- Ticket  and Hotel booking through Muthoot Travel Online </t>
  </si>
  <si>
    <t>Expenses- Sharing of space at  MFL Branches</t>
  </si>
  <si>
    <t>NIL</t>
  </si>
  <si>
    <t>Assets- Receivable from MFL against HYP Collection and  interest on delay in collection remittance</t>
  </si>
  <si>
    <t xml:space="preserve">Assets- Rent deposit given </t>
  </si>
  <si>
    <t>Assets- MFL Gold Loan Incentive Receivable</t>
  </si>
  <si>
    <t>Liabilities- Payable against brokerage on public deposit</t>
  </si>
  <si>
    <t>Liabilities- Payable against travel expense incurred through MTOL</t>
  </si>
  <si>
    <t>Liabilities- Payable against business sourcing and Collection of instalments</t>
  </si>
  <si>
    <t>Liabilities-Rent payable</t>
  </si>
  <si>
    <t>15 days</t>
  </si>
  <si>
    <t>To meet working capital requirements</t>
  </si>
  <si>
    <t>Muthoot Pappachan Technologies Limited</t>
  </si>
  <si>
    <t>AAICM2940C</t>
  </si>
  <si>
    <t xml:space="preserve">Expenses- AMC charges for software </t>
  </si>
  <si>
    <t xml:space="preserve">Expenses- Hardware and software support charges </t>
  </si>
  <si>
    <t>Assets- Instalment receivable but not due</t>
  </si>
  <si>
    <t>Transaction Repaid during the period</t>
  </si>
  <si>
    <t>Muthoot Motors (Cochin)</t>
  </si>
  <si>
    <t>AAIFM4822C</t>
  </si>
  <si>
    <t>Expenses- Sourcing of Hypothecation Loan</t>
  </si>
  <si>
    <t xml:space="preserve">Expenses- Sharing of advertisement expense </t>
  </si>
  <si>
    <t>Expenses- Repairs and service expense at Muthoot Motors Service Centre</t>
  </si>
  <si>
    <t>Liabilities- Payable against Sourcing of Hypothecation Loan</t>
  </si>
  <si>
    <t xml:space="preserve">Liabilities- Payable against in excess of trade advance given </t>
  </si>
  <si>
    <t>Liabilities- Payable against in excess of trade advance given (Pathanamthitta)</t>
  </si>
  <si>
    <t>AAEFM0554B</t>
  </si>
  <si>
    <t>Muthoot Bankers</t>
  </si>
  <si>
    <t>Income- Income from Windmill  Muppanthal, Kanyakumari District, Tamilnadu</t>
  </si>
  <si>
    <t>Expense- Maintenance of windmill and related operations of the Company owned windmill at Muppanthal, Kanyakumari District, Tamilnadu</t>
  </si>
  <si>
    <t>Assets- Receivable from Muthoot Bankers against Windmill Operation</t>
  </si>
  <si>
    <t>Muthoot Estate Investments</t>
  </si>
  <si>
    <t>AAEFM0923A</t>
  </si>
  <si>
    <t>Expense- Rent of 2nd floor ,Muthoot Towers</t>
  </si>
  <si>
    <t>Liabilities- Rent payable</t>
  </si>
  <si>
    <t>MPG Security Group Private Limited</t>
  </si>
  <si>
    <t>AAJCM9188P</t>
  </si>
  <si>
    <t>Income- Interest Income on DPN Loan</t>
  </si>
  <si>
    <t>Transaction- Loan Against Demand Promisory Note</t>
  </si>
  <si>
    <t>Muthoot Pappachan Foundation</t>
  </si>
  <si>
    <t>AABTM5555F</t>
  </si>
  <si>
    <t>Expense- CSR Activity through MPF</t>
  </si>
  <si>
    <t>Thomas George Muthoot</t>
  </si>
  <si>
    <t>ABNPT4693G</t>
  </si>
  <si>
    <t>Promoters</t>
  </si>
  <si>
    <t>Salaries, Perquisites and Incentives</t>
  </si>
  <si>
    <t>Expenses- Salaries, Perquisites and Incentives</t>
  </si>
  <si>
    <t>PF Contribution</t>
  </si>
  <si>
    <t>Expenses- PF Contribution</t>
  </si>
  <si>
    <t>Expenses- Reimbursement of expenses</t>
  </si>
  <si>
    <t>Expenses- Interest on short term loan taken</t>
  </si>
  <si>
    <t>Assets- Rent Deposit</t>
  </si>
  <si>
    <t>Liabilities- Loan from Directors</t>
  </si>
  <si>
    <t>Tina Suzanne George</t>
  </si>
  <si>
    <t>AVTPG8276G</t>
  </si>
  <si>
    <t>Expense- Salaries, Perquisites and Incentives</t>
  </si>
  <si>
    <t>Thomas Muthoot</t>
  </si>
  <si>
    <t>AEAPM0424L</t>
  </si>
  <si>
    <t>Expense- Interest on Public Deposit</t>
  </si>
  <si>
    <t>Transaction- Public Deposit (including interest accrued)Repaid during the period</t>
  </si>
  <si>
    <t>Suzannah Muthoot</t>
  </si>
  <si>
    <t>CUIPM6419F</t>
  </si>
  <si>
    <t>Liabilities- Public Deposit (including interest accrued)</t>
  </si>
  <si>
    <t>Madhu Alexiouse</t>
  </si>
  <si>
    <t>AFBPA1929C</t>
  </si>
  <si>
    <t>VinodKumar M Panicker</t>
  </si>
  <si>
    <t>AIGPP2263C</t>
  </si>
  <si>
    <t>Key management personnel of entity or parent</t>
  </si>
  <si>
    <t>Abhijith Jayan</t>
  </si>
  <si>
    <t>BRHPA0621C</t>
  </si>
  <si>
    <t>Transactions- Inter corporate deposit Repaid during the period</t>
  </si>
  <si>
    <t xml:space="preserve">Liabilities- Inter Corporate Deposits accepted during the period </t>
  </si>
  <si>
    <t>Liabilities Payable against IT support</t>
  </si>
  <si>
    <t>Expenses- Rental expense of Ist,IIIrd &amp; IV th floor of Muthoot Towers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</si>
</sst>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font>
      <sz val="11"/>
      <color theme="1"/>
      <name val="Calibri"/>
      <family val="2"/>
      <scheme val="minor"/>
    </font>
    <font>
      <sz val="10"/>
      <color theme="1"/>
      <name val="Arial"/>
      <family val="2"/>
    </font>
    <font>
      <sz val="10"/>
      <name val="Arial"/>
      <family val="2"/>
    </font>
    <font>
      <b/>
      <sz val="10"/>
      <name val="Arial"/>
      <family val="2"/>
    </font>
    <font>
      <sz val="11"/>
      <name val="Arial"/>
      <family val="2"/>
    </font>
    <font>
      <u val="single"/>
      <sz val="11"/>
      <color theme="10"/>
      <name val="Calibri"/>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b/>
      <sz val="10"/>
      <color indexed="8"/>
      <name val="Verdana"/>
      <family val="2"/>
    </font>
    <font>
      <sz val="10"/>
      <color indexed="8"/>
      <name val="Verdana"/>
      <family val="2"/>
    </font>
    <font>
      <b/>
      <sz val="10"/>
      <name val="Verdana"/>
      <family val="2"/>
    </font>
    <font>
      <b/>
      <sz val="16"/>
      <color theme="1"/>
      <name val="Calibri"/>
      <family val="2"/>
      <scheme val="minor"/>
    </font>
    <font>
      <b/>
      <sz val="16"/>
      <color rgb="FF333333"/>
      <name val="Calibri"/>
      <family val="2"/>
      <scheme val="minor"/>
    </font>
    <font>
      <b/>
      <sz val="14"/>
      <color theme="0"/>
      <name val="Calibri"/>
      <family val="2"/>
      <scheme val="minor"/>
    </font>
    <font>
      <b/>
      <sz val="11"/>
      <color theme="1"/>
      <name val="Calibri"/>
      <family val="2"/>
      <scheme val="minor"/>
    </font>
    <font>
      <sz val="11"/>
      <color rgb="FF000000"/>
      <name val="Calibri"/>
      <family val="2"/>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rgb="FF99CCFF"/>
        <bgColor indexed="64"/>
      </patternFill>
    </fill>
    <fill>
      <patternFill patternType="solid">
        <fgColor theme="0" tint="-0.24997000396251678"/>
        <bgColor indexed="64"/>
      </patternFill>
    </fill>
    <fill>
      <patternFill patternType="solid">
        <fgColor rgb="FFFFFFFF"/>
        <bgColor indexed="64"/>
      </patternFill>
    </fill>
    <fill>
      <patternFill patternType="solid">
        <fgColor theme="0" tint="-0.1499900072813034"/>
        <bgColor indexed="64"/>
      </patternFill>
    </fill>
    <fill>
      <patternFill patternType="solid">
        <fgColor theme="6" tint="-0.24997000396251678"/>
        <bgColor indexed="64"/>
      </patternFill>
    </fill>
    <fill>
      <patternFill patternType="solid">
        <fgColor rgb="FFD8D8D8"/>
        <bgColor indexed="64"/>
      </patternFill>
    </fill>
    <fill>
      <patternFill patternType="solid">
        <fgColor rgb="FFD9D9D9"/>
        <bgColor indexed="64"/>
      </patternFill>
    </fill>
    <fill>
      <patternFill patternType="solid">
        <fgColor rgb="FFC0C0C0"/>
        <bgColor indexed="64"/>
      </patternFill>
    </fill>
    <fill>
      <patternFill patternType="solid">
        <fgColor indexed="44"/>
        <bgColor indexed="64"/>
      </patternFill>
    </fill>
  </fills>
  <borders count="35">
    <border>
      <left/>
      <right/>
      <top/>
      <bottom/>
      <diagonal/>
    </border>
    <border>
      <left style="thin">
        <color auto="1"/>
      </left>
      <right style="thin">
        <color auto="1"/>
      </right>
      <top style="thin">
        <color auto="1"/>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style="thin">
        <color auto="1"/>
      </right>
      <top style="thin">
        <color auto="1"/>
      </top>
      <bottom style="thin">
        <color theme="4" tint="0.5999600291252136"/>
      </bottom>
    </border>
    <border>
      <left/>
      <right style="thin">
        <color auto="1"/>
      </right>
      <top style="thin">
        <color auto="1"/>
      </top>
      <bottom style="thin">
        <color theme="4" tint="0.5999600291252136"/>
      </bottom>
    </border>
    <border>
      <left style="thin">
        <color auto="1"/>
      </left>
      <right style="thin">
        <color auto="1"/>
      </right>
      <top style="thin">
        <color theme="4" tint="0.5999600291252136"/>
      </top>
      <bottom style="thin">
        <color auto="1"/>
      </bottom>
    </border>
    <border>
      <left/>
      <right style="thin">
        <color auto="1"/>
      </right>
      <top style="thin">
        <color theme="4" tint="0.5999600291252136"/>
      </top>
      <bottom style="thin">
        <color auto="1"/>
      </bottom>
    </border>
    <border>
      <left style="thin">
        <color auto="1"/>
      </left>
      <right/>
      <top/>
      <bottom style="thin">
        <color auto="1"/>
      </bottom>
    </border>
    <border>
      <left/>
      <right/>
      <top/>
      <bottom style="thin">
        <color auto="1"/>
      </bottom>
    </border>
    <border>
      <left/>
      <right style="thin">
        <color auto="1"/>
      </right>
      <top/>
      <bottom style="thin">
        <color auto="1"/>
      </bottom>
    </border>
    <border>
      <left style="thin">
        <color auto="1"/>
      </left>
      <right style="thin">
        <color rgb="FF00B0F0"/>
      </right>
      <top style="thin">
        <color auto="1"/>
      </top>
      <bottom style="thin">
        <color auto="1"/>
      </bottom>
    </border>
    <border>
      <left/>
      <right style="thin">
        <color auto="1"/>
      </right>
      <top/>
      <bottom/>
    </border>
    <border>
      <left style="thin">
        <color auto="1"/>
      </left>
      <right/>
      <top/>
      <bottom/>
    </border>
    <border>
      <left style="thin">
        <color rgb="FF00B0F0"/>
      </left>
      <right style="thin">
        <color rgb="FF00B0F0"/>
      </right>
      <top style="thin">
        <color auto="1"/>
      </top>
      <bottom style="thin">
        <color auto="1"/>
      </bottom>
    </border>
    <border>
      <left style="thin">
        <color auto="1"/>
      </left>
      <right style="thin">
        <color auto="1"/>
      </right>
      <top style="thin">
        <color rgb="FF00B0F0"/>
      </top>
      <bottom style="thin">
        <color rgb="FF00B0F0"/>
      </bottom>
    </border>
    <border>
      <left style="thin">
        <color auto="1"/>
      </left>
      <right style="thin">
        <color auto="1"/>
      </right>
      <top style="thin">
        <color rgb="FF00B0F0"/>
      </top>
      <bottom style="thin">
        <color auto="1"/>
      </bottom>
    </border>
    <border>
      <left style="thin">
        <color auto="1"/>
      </left>
      <right style="thin">
        <color rgb="FF00B0F0"/>
      </right>
      <top style="thin">
        <color rgb="FF00B0F0"/>
      </top>
      <bottom style="thin">
        <color rgb="FF00B0F0"/>
      </bottom>
    </border>
    <border>
      <left style="thin">
        <color rgb="FF00B0F0"/>
      </left>
      <right style="thin">
        <color rgb="FF00B0F0"/>
      </right>
      <top style="thin">
        <color auto="1"/>
      </top>
      <bottom style="thin">
        <color rgb="FF00B0F0"/>
      </bottom>
    </border>
    <border>
      <left style="thin">
        <color rgb="FF00B0F0"/>
      </left>
      <right style="thin">
        <color auto="1"/>
      </right>
      <top style="thin">
        <color auto="1"/>
      </top>
      <bottom style="thin">
        <color rgb="FF00B0F0"/>
      </bottom>
    </border>
    <border>
      <left style="thin">
        <color rgb="FF00B0F0"/>
      </left>
      <right style="thin">
        <color auto="1"/>
      </right>
      <top style="thin">
        <color rgb="FF00B0F0"/>
      </top>
      <bottom style="thin">
        <color auto="1"/>
      </bottom>
    </border>
    <border>
      <left style="thin">
        <color auto="1"/>
      </left>
      <right style="thin">
        <color auto="1"/>
      </right>
      <top style="thin">
        <color auto="1"/>
      </top>
      <bottom style="thin">
        <color rgb="FF00B0F0"/>
      </bottom>
    </border>
    <border>
      <left style="thin">
        <color rgb="FF00B0F0"/>
      </left>
      <right style="thin">
        <color rgb="FF00B0F0"/>
      </right>
      <top style="thin">
        <color rgb="FF00B0F0"/>
      </top>
      <bottom style="thin">
        <color auto="1"/>
      </bottom>
    </border>
    <border>
      <left style="thin">
        <color rgb="FF00B0F0"/>
      </left>
      <right/>
      <top style="thin">
        <color auto="1"/>
      </top>
      <bottom style="thin">
        <color auto="1"/>
      </bottom>
    </border>
    <border>
      <left style="thin">
        <color rgb="FF00B0F0"/>
      </left>
      <right style="thin">
        <color auto="1"/>
      </right>
      <top style="thin">
        <color auto="1"/>
      </top>
      <bottom style="thin">
        <color auto="1"/>
      </bottom>
    </border>
    <border>
      <left style="thin">
        <color auto="1"/>
      </left>
      <right/>
      <top style="thin">
        <color auto="1"/>
      </top>
      <bottom style="thin">
        <color theme="4" tint="0.5999600291252136"/>
      </bottom>
    </border>
    <border>
      <left/>
      <right/>
      <top style="thin">
        <color auto="1"/>
      </top>
      <bottom style="thin">
        <color theme="4" tint="0.5999600291252136"/>
      </bottom>
    </border>
    <border>
      <left style="thin">
        <color auto="1"/>
      </left>
      <right/>
      <top style="thin">
        <color theme="4" tint="0.5999600291252136"/>
      </top>
      <bottom style="thin">
        <color auto="1"/>
      </bottom>
    </border>
    <border>
      <left/>
      <right/>
      <top style="thin">
        <color theme="4" tint="0.5999600291252136"/>
      </top>
      <bottom style="thin">
        <color auto="1"/>
      </bottom>
    </border>
    <border>
      <left style="thin">
        <color auto="1"/>
      </left>
      <right/>
      <top style="thin">
        <color auto="1"/>
      </top>
      <bottom/>
    </border>
    <border>
      <left/>
      <right/>
      <top style="thin">
        <color auto="1"/>
      </top>
      <bottom/>
    </border>
    <border>
      <left/>
      <right style="thin">
        <color auto="1"/>
      </right>
      <top style="thin">
        <color auto="1"/>
      </top>
      <bottom/>
    </border>
    <border>
      <left style="thin">
        <color auto="1"/>
      </left>
      <right style="thin">
        <color auto="1"/>
      </right>
      <top style="thin">
        <color auto="1"/>
      </top>
      <bottom/>
    </border>
    <border>
      <left style="thin">
        <color auto="1"/>
      </left>
      <right style="thin">
        <color auto="1"/>
      </right>
      <top/>
      <bottom style="thin">
        <color auto="1"/>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0"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lignment/>
      <protection/>
    </xf>
    <xf numFmtId="0" fontId="5" fillId="0" borderId="0" applyNumberFormat="0" applyFill="0" applyBorder="0">
      <alignment/>
      <protection locked="0"/>
    </xf>
    <xf numFmtId="0" fontId="10" fillId="0" borderId="0" applyNumberFormat="0" applyFill="0" applyBorder="0">
      <alignment vertical="center"/>
      <protection/>
    </xf>
  </cellStyleXfs>
  <cellXfs count="160">
    <xf numFmtId="0" fontId="0" fillId="0" borderId="0" xfId="0"/>
    <xf numFmtId="49" fontId="4" fillId="2" borderId="1" xfId="20" applyNumberFormat="1" applyFont="1" applyFill="1" applyBorder="1" applyAlignment="1">
      <alignment horizontal="center" vertical="center" wrapText="1"/>
      <protection/>
    </xf>
    <xf numFmtId="0" fontId="5" fillId="0" borderId="2" xfId="21" applyBorder="1" applyAlignment="1" applyProtection="1">
      <alignment vertical="center"/>
      <protection/>
    </xf>
    <xf numFmtId="0" fontId="5" fillId="0" borderId="3" xfId="21" applyBorder="1" applyAlignment="1" applyProtection="1">
      <alignment vertical="center"/>
      <protection/>
    </xf>
    <xf numFmtId="0" fontId="5" fillId="0" borderId="4" xfId="21" applyBorder="1" applyAlignment="1" applyProtection="1">
      <alignment vertical="center"/>
      <protection/>
    </xf>
    <xf numFmtId="0" fontId="5" fillId="0" borderId="0" xfId="21" applyAlignment="1" applyProtection="1">
      <alignment/>
      <protection/>
    </xf>
    <xf numFmtId="0" fontId="9" fillId="3" borderId="0" xfId="20" applyFont="1" applyFill="1" applyBorder="1" applyAlignment="1">
      <alignment vertical="center" wrapText="1"/>
      <protection/>
    </xf>
    <xf numFmtId="0" fontId="5" fillId="3" borderId="0" xfId="21" applyFill="1" applyBorder="1" applyAlignment="1" applyProtection="1">
      <alignment vertical="center" wrapText="1"/>
      <protection/>
    </xf>
    <xf numFmtId="0" fontId="8" fillId="3" borderId="5" xfId="22" applyFont="1" applyFill="1" applyBorder="1" applyAlignment="1">
      <alignment horizontal="center" vertical="center" wrapText="1"/>
      <protection/>
    </xf>
    <xf numFmtId="0" fontId="5" fillId="3" borderId="6" xfId="21" applyFill="1" applyBorder="1" applyAlignment="1" applyProtection="1">
      <alignment vertical="center" wrapText="1"/>
      <protection/>
    </xf>
    <xf numFmtId="0" fontId="8" fillId="3" borderId="7" xfId="22" applyFont="1" applyFill="1" applyBorder="1" applyAlignment="1">
      <alignment horizontal="center" vertical="center" wrapText="1"/>
      <protection/>
    </xf>
    <xf numFmtId="0" fontId="5" fillId="0" borderId="8" xfId="21" applyBorder="1" applyAlignment="1" applyProtection="1">
      <alignment/>
      <protection/>
    </xf>
    <xf numFmtId="0" fontId="8" fillId="3" borderId="0" xfId="22" applyFont="1" applyFill="1" applyBorder="1" applyAlignment="1">
      <alignment horizontal="justify" vertical="center" wrapText="1"/>
      <protection/>
    </xf>
    <xf numFmtId="0" fontId="5" fillId="3" borderId="0" xfId="21" applyFill="1" applyBorder="1" applyAlignment="1" applyProtection="1">
      <alignment horizontal="justify" vertical="center" wrapText="1"/>
      <protection/>
    </xf>
    <xf numFmtId="0" fontId="0" fillId="0" borderId="0" xfId="0" applyFill="1"/>
    <xf numFmtId="0" fontId="0" fillId="0" borderId="0" xfId="0" applyBorder="1" applyAlignment="1">
      <alignment/>
    </xf>
    <xf numFmtId="0" fontId="0" fillId="0" borderId="1" xfId="0" applyBorder="1" applyAlignment="1">
      <alignment horizontal="center" vertical="center"/>
    </xf>
    <xf numFmtId="0" fontId="0" fillId="0" borderId="1" xfId="0" applyBorder="1" applyAlignment="1">
      <alignment horizontal="center" vertical="center" wrapText="1"/>
    </xf>
    <xf numFmtId="0" fontId="15" fillId="0" borderId="2" xfId="0" applyFont="1" applyFill="1" applyBorder="1" applyAlignment="1">
      <alignment/>
    </xf>
    <xf numFmtId="0" fontId="15" fillId="0" borderId="3" xfId="0" applyFont="1" applyFill="1" applyBorder="1" applyAlignment="1">
      <alignment/>
    </xf>
    <xf numFmtId="0" fontId="15" fillId="0" borderId="4" xfId="0" applyFont="1" applyFill="1" applyBorder="1" applyAlignment="1">
      <alignment/>
    </xf>
    <xf numFmtId="0" fontId="15" fillId="4" borderId="2" xfId="0" applyFont="1" applyFill="1" applyBorder="1" applyAlignment="1">
      <alignment/>
    </xf>
    <xf numFmtId="0" fontId="15" fillId="4" borderId="3" xfId="0" applyFont="1" applyFill="1" applyBorder="1" applyAlignment="1">
      <alignment/>
    </xf>
    <xf numFmtId="0" fontId="15" fillId="4" borderId="4" xfId="0" applyFont="1" applyFill="1" applyBorder="1" applyAlignment="1">
      <alignment/>
    </xf>
    <xf numFmtId="0" fontId="0" fillId="0" borderId="9" xfId="0" applyBorder="1" applyAlignment="1">
      <alignment/>
    </xf>
    <xf numFmtId="0" fontId="0" fillId="0" borderId="10" xfId="0" applyBorder="1" applyAlignment="1">
      <alignment/>
    </xf>
    <xf numFmtId="0" fontId="0" fillId="0" borderId="11" xfId="0" applyBorder="1" applyAlignment="1">
      <alignment/>
    </xf>
    <xf numFmtId="0" fontId="0" fillId="0" borderId="12" xfId="0" applyNumberFormat="1" applyBorder="1"/>
    <xf numFmtId="0" fontId="0" fillId="0" borderId="13" xfId="0" applyBorder="1" applyAlignment="1">
      <alignment/>
    </xf>
    <xf numFmtId="0" fontId="0" fillId="0" borderId="14" xfId="0" applyBorder="1" applyAlignment="1">
      <alignment/>
    </xf>
    <xf numFmtId="0" fontId="0" fillId="5" borderId="2" xfId="0" applyFill="1" applyBorder="1" applyAlignment="1">
      <alignment horizontal="left" vertical="center"/>
    </xf>
    <xf numFmtId="0" fontId="0" fillId="5" borderId="3" xfId="0" applyFill="1" applyBorder="1"/>
    <xf numFmtId="0" fontId="0" fillId="5" borderId="3" xfId="0" applyFill="1" applyBorder="1" applyProtection="1">
      <protection hidden="1"/>
    </xf>
    <xf numFmtId="0" fontId="0" fillId="5" borderId="4" xfId="0" applyFill="1" applyBorder="1"/>
    <xf numFmtId="0" fontId="0" fillId="0" borderId="15" xfId="0" applyNumberFormat="1" applyBorder="1" applyAlignment="1" applyProtection="1">
      <alignment wrapText="1"/>
      <protection locked="0"/>
    </xf>
    <xf numFmtId="49" fontId="0" fillId="0" borderId="0" xfId="0" applyNumberFormat="1"/>
    <xf numFmtId="0" fontId="0" fillId="0" borderId="0" xfId="0" applyBorder="1" applyAlignment="1">
      <alignment horizontal="center" vertical="center"/>
    </xf>
    <xf numFmtId="0" fontId="0" fillId="0" borderId="0" xfId="0" applyAlignment="1">
      <alignment/>
    </xf>
    <xf numFmtId="0" fontId="0" fillId="0" borderId="1" xfId="0" applyBorder="1" applyAlignment="1">
      <alignment horizontal="center" vertical="center" wrapText="1"/>
    </xf>
    <xf numFmtId="2" fontId="0" fillId="0" borderId="15" xfId="0" applyNumberFormat="1" applyBorder="1" applyAlignment="1" applyProtection="1">
      <alignment wrapText="1"/>
      <protection locked="0"/>
    </xf>
    <xf numFmtId="0" fontId="0" fillId="5" borderId="15" xfId="0" applyNumberFormat="1" applyFill="1" applyBorder="1" applyAlignment="1" applyProtection="1">
      <alignment wrapText="1"/>
      <protection/>
    </xf>
    <xf numFmtId="49" fontId="0" fillId="0" borderId="16" xfId="0" applyNumberFormat="1"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0" fillId="6" borderId="17" xfId="0" applyFill="1" applyBorder="1" applyAlignment="1" applyProtection="1">
      <alignment horizontal="center" vertical="center"/>
      <protection locked="0"/>
    </xf>
    <xf numFmtId="0" fontId="0" fillId="7" borderId="18" xfId="0" applyNumberFormat="1" applyFill="1" applyBorder="1" applyAlignment="1" applyProtection="1">
      <alignment horizontal="center" vertical="center"/>
      <protection hidden="1"/>
    </xf>
    <xf numFmtId="0" fontId="0" fillId="7" borderId="19" xfId="0" applyNumberFormat="1" applyFill="1" applyBorder="1" applyAlignment="1" applyProtection="1">
      <alignment horizontal="center" vertical="center"/>
      <protection hidden="1"/>
    </xf>
    <xf numFmtId="0" fontId="0" fillId="7" borderId="20" xfId="0" applyNumberFormat="1" applyFill="1" applyBorder="1" applyAlignment="1" applyProtection="1">
      <alignment horizontal="center" vertical="center"/>
      <protection hidden="1"/>
    </xf>
    <xf numFmtId="0" fontId="0" fillId="7" borderId="21" xfId="0" applyNumberFormat="1" applyFill="1" applyBorder="1" applyAlignment="1" applyProtection="1">
      <alignment horizontal="center" vertical="center"/>
      <protection hidden="1"/>
    </xf>
    <xf numFmtId="0" fontId="0" fillId="0" borderId="22" xfId="0" applyBorder="1" applyAlignment="1">
      <alignment horizontal="left" indent="1"/>
    </xf>
    <xf numFmtId="0" fontId="0" fillId="0" borderId="16" xfId="0" applyBorder="1" applyAlignment="1">
      <alignment horizontal="left" indent="1"/>
    </xf>
    <xf numFmtId="0" fontId="0" fillId="0" borderId="16" xfId="0" applyBorder="1" applyAlignment="1">
      <alignment horizontal="left" wrapText="1" indent="1"/>
    </xf>
    <xf numFmtId="0" fontId="0" fillId="0" borderId="17" xfId="0" applyFill="1" applyBorder="1" applyAlignment="1">
      <alignment horizontal="left" wrapText="1" indent="1"/>
    </xf>
    <xf numFmtId="0" fontId="17" fillId="8" borderId="0" xfId="0" applyFont="1" applyFill="1" applyAlignment="1">
      <alignment horizontal="center" vertical="center"/>
    </xf>
    <xf numFmtId="49" fontId="0" fillId="6" borderId="16" xfId="0" applyNumberFormat="1" applyFill="1" applyBorder="1" applyAlignment="1" applyProtection="1">
      <alignment horizontal="center" vertical="center"/>
      <protection locked="0"/>
    </xf>
    <xf numFmtId="49" fontId="0" fillId="6" borderId="22" xfId="0" applyNumberFormat="1" applyFill="1" applyBorder="1" applyAlignment="1" applyProtection="1">
      <alignment horizontal="center" vertical="center"/>
      <protection locked="0"/>
    </xf>
    <xf numFmtId="0" fontId="0" fillId="6" borderId="18"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0" fillId="6" borderId="20" xfId="0" applyFill="1" applyBorder="1" applyAlignment="1" applyProtection="1">
      <alignment horizontal="center" vertical="center"/>
      <protection locked="0"/>
    </xf>
    <xf numFmtId="0" fontId="0" fillId="9" borderId="18" xfId="0" applyFill="1" applyBorder="1" applyAlignment="1" applyProtection="1">
      <alignment horizontal="center" vertical="center"/>
      <protection hidden="1"/>
    </xf>
    <xf numFmtId="164" fontId="0" fillId="9" borderId="23" xfId="0" applyNumberFormat="1" applyFill="1" applyBorder="1" applyAlignment="1" applyProtection="1">
      <alignment horizontal="center" vertical="center"/>
      <protection hidden="1"/>
    </xf>
    <xf numFmtId="0" fontId="0" fillId="9" borderId="21" xfId="0" applyFill="1" applyBorder="1" applyAlignment="1" applyProtection="1">
      <alignment horizontal="center" vertical="center"/>
      <protection hidden="1"/>
    </xf>
    <xf numFmtId="0" fontId="0" fillId="6" borderId="1" xfId="0" applyFill="1" applyBorder="1" applyAlignment="1" applyProtection="1">
      <alignment horizontal="center" vertical="center"/>
      <protection locked="0"/>
    </xf>
    <xf numFmtId="1" fontId="0" fillId="7" borderId="23" xfId="0" applyNumberFormat="1" applyFill="1" applyBorder="1" applyAlignment="1" applyProtection="1">
      <alignment horizontal="center" vertical="center"/>
      <protection hidden="1"/>
    </xf>
    <xf numFmtId="1" fontId="0" fillId="0" borderId="0" xfId="0" applyNumberFormat="1"/>
    <xf numFmtId="10" fontId="0" fillId="0" borderId="15" xfId="15" applyNumberFormat="1" applyFont="1" applyBorder="1" applyAlignment="1" applyProtection="1">
      <alignment wrapText="1"/>
      <protection locked="0"/>
    </xf>
    <xf numFmtId="0" fontId="0" fillId="0" borderId="1" xfId="0" applyBorder="1" applyAlignment="1">
      <alignment horizontal="center" vertical="center" wrapText="1"/>
    </xf>
    <xf numFmtId="0" fontId="0" fillId="0" borderId="24" xfId="0" applyNumberFormat="1" applyBorder="1" applyAlignment="1" applyProtection="1">
      <alignment wrapText="1"/>
      <protection locked="0"/>
    </xf>
    <xf numFmtId="0" fontId="0" fillId="0" borderId="25" xfId="0" applyNumberFormat="1" applyBorder="1" applyAlignment="1" applyProtection="1">
      <alignment horizontal="center" vertical="center" wrapText="1"/>
      <protection locked="0"/>
    </xf>
    <xf numFmtId="49" fontId="0" fillId="0" borderId="15" xfId="0" applyNumberFormat="1" applyBorder="1" applyAlignment="1" applyProtection="1">
      <alignment wrapText="1"/>
      <protection locked="0"/>
    </xf>
    <xf numFmtId="0" fontId="0" fillId="0" borderId="0" xfId="0" applyFill="1" applyProtection="1">
      <protection/>
    </xf>
    <xf numFmtId="0" fontId="0" fillId="10" borderId="1" xfId="0" applyFill="1" applyBorder="1" applyAlignment="1" applyProtection="1">
      <alignment horizontal="center" vertical="center"/>
      <protection hidden="1"/>
    </xf>
    <xf numFmtId="0" fontId="0" fillId="9" borderId="1" xfId="0" applyFill="1" applyBorder="1" applyAlignment="1" applyProtection="1">
      <alignment horizontal="center" vertical="center"/>
      <protection/>
    </xf>
    <xf numFmtId="0" fontId="0" fillId="6" borderId="15" xfId="0" applyNumberFormat="1" applyFill="1" applyBorder="1" applyAlignment="1" applyProtection="1">
      <alignment wrapText="1"/>
      <protection locked="0"/>
    </xf>
    <xf numFmtId="0" fontId="0" fillId="11" borderId="15" xfId="0" applyNumberFormat="1" applyFill="1" applyBorder="1" applyAlignment="1" applyProtection="1">
      <alignment wrapText="1"/>
      <protection/>
    </xf>
    <xf numFmtId="49" fontId="0" fillId="6" borderId="15" xfId="0" applyNumberFormat="1" applyFill="1" applyBorder="1" applyAlignment="1" applyProtection="1">
      <alignment wrapText="1"/>
      <protection locked="0"/>
    </xf>
    <xf numFmtId="2" fontId="0" fillId="6" borderId="15" xfId="0" applyNumberFormat="1" applyFill="1" applyBorder="1" applyAlignment="1" applyProtection="1">
      <alignment wrapText="1"/>
      <protection locked="0"/>
    </xf>
    <xf numFmtId="10" fontId="0" fillId="6" borderId="15" xfId="15" applyNumberFormat="1" applyFont="1" applyFill="1" applyBorder="1" applyAlignment="1" applyProtection="1">
      <alignment wrapText="1"/>
      <protection locked="0"/>
    </xf>
    <xf numFmtId="0" fontId="0" fillId="6" borderId="24" xfId="0" applyNumberFormat="1" applyFill="1" applyBorder="1" applyAlignment="1" applyProtection="1">
      <alignment wrapText="1"/>
      <protection locked="0"/>
    </xf>
    <xf numFmtId="0" fontId="0" fillId="6" borderId="1" xfId="0" applyFill="1" applyBorder="1" applyAlignment="1" applyProtection="1">
      <alignment wrapText="1"/>
      <protection locked="0"/>
    </xf>
    <xf numFmtId="0" fontId="8" fillId="3" borderId="1" xfId="22" applyNumberFormat="1" applyFont="1" applyFill="1" applyBorder="1" applyAlignment="1">
      <alignment horizontal="justify" vertical="center"/>
      <protection/>
    </xf>
    <xf numFmtId="0" fontId="8" fillId="2" borderId="1" xfId="22" applyFont="1" applyFill="1" applyBorder="1" applyAlignment="1">
      <alignment horizontal="justify" vertical="center"/>
      <protection/>
    </xf>
    <xf numFmtId="0" fontId="8" fillId="3" borderId="1" xfId="22" applyNumberFormat="1" applyFont="1" applyFill="1" applyBorder="1" applyAlignment="1">
      <alignment horizontal="justify" vertical="center" wrapText="1"/>
      <protection/>
    </xf>
    <xf numFmtId="0" fontId="11" fillId="12" borderId="2" xfId="22" applyFont="1" applyFill="1" applyBorder="1" applyAlignment="1">
      <alignment horizontal="center" vertical="center"/>
      <protection/>
    </xf>
    <xf numFmtId="0" fontId="11" fillId="12" borderId="3" xfId="22" applyFont="1" applyFill="1" applyBorder="1" applyAlignment="1">
      <alignment horizontal="center" vertical="center"/>
      <protection/>
    </xf>
    <xf numFmtId="0" fontId="11" fillId="12" borderId="4" xfId="22" applyFont="1" applyFill="1" applyBorder="1" applyAlignment="1">
      <alignment horizontal="center" vertical="center"/>
      <protection/>
    </xf>
    <xf numFmtId="0" fontId="8" fillId="3" borderId="9" xfId="22" applyFont="1" applyFill="1" applyBorder="1" applyAlignment="1">
      <alignment horizontal="justify" vertical="center" wrapText="1"/>
      <protection/>
    </xf>
    <xf numFmtId="0" fontId="8" fillId="3" borderId="10" xfId="22" applyFont="1" applyFill="1" applyBorder="1" applyAlignment="1">
      <alignment horizontal="justify" vertical="center" wrapText="1"/>
      <protection/>
    </xf>
    <xf numFmtId="0" fontId="8" fillId="3" borderId="11" xfId="22" applyFont="1" applyFill="1" applyBorder="1" applyAlignment="1">
      <alignment horizontal="justify" vertical="center" wrapText="1"/>
      <protection/>
    </xf>
    <xf numFmtId="0" fontId="8" fillId="3" borderId="26" xfId="22" applyFont="1" applyFill="1" applyBorder="1" applyAlignment="1">
      <alignment horizontal="left" vertical="center"/>
      <protection/>
    </xf>
    <xf numFmtId="0" fontId="8" fillId="3" borderId="27" xfId="22" applyFont="1" applyFill="1" applyBorder="1" applyAlignment="1">
      <alignment horizontal="left" vertical="center"/>
      <protection/>
    </xf>
    <xf numFmtId="0" fontId="8" fillId="3" borderId="28" xfId="22" applyFont="1" applyFill="1" applyBorder="1" applyAlignment="1">
      <alignment horizontal="left" vertical="center"/>
      <protection/>
    </xf>
    <xf numFmtId="0" fontId="8" fillId="3" borderId="29" xfId="22" applyFont="1" applyFill="1" applyBorder="1" applyAlignment="1">
      <alignment horizontal="left" vertical="center"/>
      <protection/>
    </xf>
    <xf numFmtId="0" fontId="11" fillId="12" borderId="2" xfId="22" applyFont="1" applyFill="1" applyBorder="1" applyAlignment="1">
      <alignment horizontal="center" vertical="center" wrapText="1"/>
      <protection/>
    </xf>
    <xf numFmtId="0" fontId="11" fillId="12" borderId="3" xfId="22" applyFont="1" applyFill="1" applyBorder="1" applyAlignment="1">
      <alignment horizontal="center" vertical="center" wrapText="1"/>
      <protection/>
    </xf>
    <xf numFmtId="0" fontId="11" fillId="12" borderId="4" xfId="22" applyFont="1" applyFill="1" applyBorder="1" applyAlignment="1">
      <alignment horizontal="center" vertical="center" wrapText="1"/>
      <protection/>
    </xf>
    <xf numFmtId="0" fontId="12" fillId="2" borderId="30" xfId="22" applyFont="1" applyFill="1" applyBorder="1" applyAlignment="1">
      <alignment horizontal="justify" vertical="top" wrapText="1"/>
      <protection/>
    </xf>
    <xf numFmtId="0" fontId="12" fillId="2" borderId="31" xfId="22" applyFont="1" applyFill="1" applyBorder="1" applyAlignment="1">
      <alignment horizontal="justify" vertical="top" wrapText="1"/>
      <protection/>
    </xf>
    <xf numFmtId="0" fontId="12" fillId="2" borderId="32" xfId="22" applyFont="1" applyFill="1" applyBorder="1" applyAlignment="1">
      <alignment horizontal="justify" vertical="top" wrapText="1"/>
      <protection/>
    </xf>
    <xf numFmtId="0" fontId="13" fillId="2" borderId="30" xfId="22" applyFont="1" applyFill="1" applyBorder="1" applyAlignment="1">
      <alignment horizontal="justify" vertical="center" wrapText="1"/>
      <protection/>
    </xf>
    <xf numFmtId="0" fontId="13" fillId="2" borderId="31" xfId="22" applyFont="1" applyFill="1" applyBorder="1" applyAlignment="1">
      <alignment horizontal="justify" vertical="center" wrapText="1"/>
      <protection/>
    </xf>
    <xf numFmtId="0" fontId="13" fillId="2" borderId="32" xfId="22" applyFont="1" applyFill="1" applyBorder="1" applyAlignment="1">
      <alignment horizontal="justify" vertical="center" wrapText="1"/>
      <protection/>
    </xf>
    <xf numFmtId="0" fontId="8" fillId="2" borderId="14" xfId="22" applyFont="1" applyFill="1" applyBorder="1" applyAlignment="1">
      <alignment horizontal="justify" vertical="center" wrapText="1"/>
      <protection/>
    </xf>
    <xf numFmtId="0" fontId="8" fillId="2" borderId="0" xfId="22" applyFont="1" applyFill="1" applyBorder="1" applyAlignment="1">
      <alignment horizontal="justify" vertical="center" wrapText="1"/>
      <protection/>
    </xf>
    <xf numFmtId="0" fontId="8" fillId="2" borderId="13" xfId="22" applyFont="1" applyFill="1" applyBorder="1" applyAlignment="1">
      <alignment horizontal="justify" vertical="center" wrapText="1"/>
      <protection/>
    </xf>
    <xf numFmtId="0" fontId="14" fillId="2" borderId="30" xfId="22" applyFont="1" applyFill="1" applyBorder="1" applyAlignment="1">
      <alignment horizontal="justify" vertical="center" wrapText="1"/>
      <protection/>
    </xf>
    <xf numFmtId="0" fontId="14" fillId="2" borderId="31" xfId="22" applyFont="1" applyFill="1" applyBorder="1" applyAlignment="1">
      <alignment horizontal="justify" vertical="center" wrapText="1"/>
      <protection/>
    </xf>
    <xf numFmtId="0" fontId="14" fillId="2" borderId="32" xfId="22" applyFont="1" applyFill="1" applyBorder="1" applyAlignment="1">
      <alignment horizontal="justify" vertical="center" wrapText="1"/>
      <protection/>
    </xf>
    <xf numFmtId="0" fontId="8" fillId="2" borderId="2" xfId="22" applyFont="1" applyFill="1" applyBorder="1" applyAlignment="1">
      <alignment horizontal="justify" vertical="center" wrapText="1"/>
      <protection/>
    </xf>
    <xf numFmtId="0" fontId="8" fillId="2" borderId="3" xfId="22" applyFont="1" applyFill="1" applyBorder="1" applyAlignment="1">
      <alignment horizontal="justify" vertical="center" wrapText="1"/>
      <protection/>
    </xf>
    <xf numFmtId="0" fontId="8" fillId="2" borderId="4" xfId="22" applyFont="1" applyFill="1" applyBorder="1" applyAlignment="1">
      <alignment horizontal="justify" vertical="center" wrapText="1"/>
      <protection/>
    </xf>
    <xf numFmtId="0" fontId="8" fillId="3" borderId="14" xfId="22" applyNumberFormat="1" applyFont="1" applyFill="1" applyBorder="1" applyAlignment="1">
      <alignment horizontal="justify" vertical="center"/>
      <protection/>
    </xf>
    <xf numFmtId="0" fontId="8" fillId="3" borderId="0" xfId="22" applyNumberFormat="1" applyFont="1" applyFill="1" applyBorder="1" applyAlignment="1">
      <alignment horizontal="justify" vertical="center"/>
      <protection/>
    </xf>
    <xf numFmtId="0" fontId="8" fillId="3" borderId="13" xfId="22" applyNumberFormat="1" applyFont="1" applyFill="1" applyBorder="1" applyAlignment="1">
      <alignment horizontal="justify" vertical="center"/>
      <protection/>
    </xf>
    <xf numFmtId="0" fontId="3" fillId="12" borderId="2" xfId="20" applyFont="1" applyFill="1" applyBorder="1" applyAlignment="1">
      <alignment vertical="center" wrapText="1"/>
      <protection/>
    </xf>
    <xf numFmtId="0" fontId="3" fillId="12" borderId="3" xfId="20" applyFont="1" applyFill="1" applyBorder="1" applyAlignment="1">
      <alignment vertical="center" wrapText="1"/>
      <protection/>
    </xf>
    <xf numFmtId="0" fontId="3" fillId="12" borderId="4" xfId="20" applyFont="1" applyFill="1" applyBorder="1" applyAlignment="1">
      <alignment vertical="center" wrapText="1"/>
      <protection/>
    </xf>
    <xf numFmtId="0" fontId="5" fillId="0" borderId="2" xfId="21" applyBorder="1" applyAlignment="1" applyProtection="1">
      <alignment vertical="center"/>
      <protection/>
    </xf>
    <xf numFmtId="0" fontId="5" fillId="0" borderId="3" xfId="21" applyBorder="1" applyAlignment="1" applyProtection="1">
      <alignment/>
      <protection/>
    </xf>
    <xf numFmtId="0" fontId="5" fillId="0" borderId="4" xfId="21" applyBorder="1" applyAlignment="1" applyProtection="1">
      <alignment/>
      <protection/>
    </xf>
    <xf numFmtId="0" fontId="5" fillId="0" borderId="3" xfId="21" applyBorder="1" applyAlignment="1" applyProtection="1">
      <alignment vertical="center"/>
      <protection/>
    </xf>
    <xf numFmtId="0" fontId="5" fillId="0" borderId="4" xfId="21" applyBorder="1" applyAlignment="1" applyProtection="1">
      <alignment vertical="center"/>
      <protection/>
    </xf>
    <xf numFmtId="0" fontId="6" fillId="12" borderId="2" xfId="20" applyFont="1" applyFill="1" applyBorder="1" applyAlignment="1">
      <alignment horizontal="center" vertical="center" wrapText="1"/>
      <protection/>
    </xf>
    <xf numFmtId="0" fontId="7" fillId="12" borderId="3" xfId="20" applyFont="1" applyFill="1" applyBorder="1" applyAlignment="1">
      <alignment horizontal="center" vertical="center" wrapText="1"/>
      <protection/>
    </xf>
    <xf numFmtId="0" fontId="7" fillId="12" borderId="4" xfId="20" applyFont="1" applyFill="1" applyBorder="1" applyAlignment="1">
      <alignment horizontal="center" vertical="center" wrapText="1"/>
      <protection/>
    </xf>
    <xf numFmtId="0" fontId="8" fillId="3" borderId="1" xfId="20" applyNumberFormat="1" applyFont="1" applyFill="1" applyBorder="1" applyAlignment="1">
      <alignment horizontal="justify" vertical="center" wrapText="1"/>
      <protection/>
    </xf>
    <xf numFmtId="0" fontId="8" fillId="2" borderId="0" xfId="22" applyFont="1" applyFill="1" applyBorder="1" applyAlignment="1">
      <alignment horizontal="justify" vertical="center"/>
      <protection/>
    </xf>
    <xf numFmtId="0" fontId="8" fillId="2" borderId="13" xfId="22" applyFont="1" applyFill="1" applyBorder="1" applyAlignment="1">
      <alignment horizontal="justify" vertical="center"/>
      <protection/>
    </xf>
    <xf numFmtId="0" fontId="8" fillId="2" borderId="14" xfId="22" applyFont="1" applyFill="1" applyBorder="1" applyAlignment="1">
      <alignment horizontal="left" vertical="center" wrapText="1"/>
      <protection/>
    </xf>
    <xf numFmtId="0" fontId="8" fillId="2" borderId="0" xfId="22" applyFont="1" applyFill="1" applyBorder="1" applyAlignment="1">
      <alignment horizontal="left" vertical="center" wrapText="1"/>
      <protection/>
    </xf>
    <xf numFmtId="0" fontId="8" fillId="2" borderId="13" xfId="22" applyFont="1" applyFill="1" applyBorder="1" applyAlignment="1">
      <alignment horizontal="left" vertical="center" wrapText="1"/>
      <protection/>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6" fillId="4" borderId="1" xfId="0" applyFont="1" applyFill="1" applyBorder="1" applyAlignment="1" applyProtection="1">
      <alignment horizontal="center" vertical="center"/>
      <protection hidden="1"/>
    </xf>
    <xf numFmtId="0" fontId="16" fillId="4" borderId="33" xfId="0" applyFont="1" applyFill="1" applyBorder="1" applyAlignment="1" applyProtection="1">
      <alignment horizontal="center" vertical="center"/>
      <protection hidden="1"/>
    </xf>
    <xf numFmtId="0" fontId="0" fillId="5" borderId="31" xfId="0" applyFill="1" applyBorder="1" applyAlignment="1">
      <alignment horizontal="center"/>
    </xf>
    <xf numFmtId="0" fontId="0" fillId="5" borderId="32" xfId="0" applyFill="1" applyBorder="1" applyAlignment="1">
      <alignment horizontal="center"/>
    </xf>
    <xf numFmtId="0" fontId="0" fillId="5" borderId="0" xfId="0"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9" xfId="0" applyFill="1" applyBorder="1" applyAlignment="1">
      <alignment horizontal="center"/>
    </xf>
    <xf numFmtId="0" fontId="0" fillId="5" borderId="11" xfId="0" applyFill="1" applyBorder="1" applyAlignment="1">
      <alignment horizontal="center"/>
    </xf>
    <xf numFmtId="0" fontId="0" fillId="5" borderId="2" xfId="0" applyFill="1" applyBorder="1" applyAlignment="1">
      <alignment horizontal="center"/>
    </xf>
    <xf numFmtId="0" fontId="0" fillId="5" borderId="4" xfId="0" applyFill="1" applyBorder="1" applyAlignment="1">
      <alignment horizontal="center"/>
    </xf>
    <xf numFmtId="0" fontId="0" fillId="5" borderId="30" xfId="0" applyFill="1" applyBorder="1" applyAlignment="1">
      <alignment horizontal="center"/>
    </xf>
    <xf numFmtId="0" fontId="0" fillId="5" borderId="34" xfId="0" applyFill="1" applyBorder="1" applyAlignment="1">
      <alignment horizontal="center" vertical="center" wrapText="1"/>
    </xf>
    <xf numFmtId="0" fontId="0" fillId="5" borderId="4"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0" fillId="0" borderId="34"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Normal 2 4" xfId="20"/>
    <cellStyle name="Hyperlink" xfId="21" builtinId="8"/>
    <cellStyle name="Normal 2" xfId="22"/>
  </cellStyles>
  <tableStyles count="1" defaultTableStyle="TableStyleMedium2" defaultPivotStyle="PivotStyleLight16">
    <tableStyle name="MySqlDefault" pivot="0" table="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9" Type="http://schemas.openxmlformats.org/officeDocument/2006/relationships/calcChain" Target="calcChain.xml" /><Relationship Id="rId3" Type="http://schemas.openxmlformats.org/officeDocument/2006/relationships/worksheet" Target="worksheets/sheet1.xml" /><Relationship Id="rId6" Type="http://schemas.openxmlformats.org/officeDocument/2006/relationships/worksheet" Target="worksheets/sheet4.xml" /><Relationship Id="rId1" Type="http://schemas.openxmlformats.org/officeDocument/2006/relationships/theme" Target="theme/theme1.xml" /><Relationship Id="rId4" Type="http://schemas.openxmlformats.org/officeDocument/2006/relationships/worksheet" Target="worksheets/sheet2.xml" /><Relationship Id="rId2" Type="http://schemas.openxmlformats.org/officeDocument/2006/relationships/styles" Target="styles.xml" /><Relationship Id="rId5" Type="http://schemas.openxmlformats.org/officeDocument/2006/relationships/worksheet" Target="worksheets/sheet3.xml" /><Relationship Id="rId8" Type="http://schemas.openxmlformats.org/officeDocument/2006/relationships/sharedStrings" Target="sharedStrings.xml" /><Relationship Id="rId7" Type="http://schemas.openxmlformats.org/officeDocument/2006/relationships/worksheet" Target="worksheets/sheet5.xml" /></Relationships>
</file>

<file path=xl/ctrProps/ctrProp1.xml><?xml version="1.0" encoding="utf-8"?>
<formControlPr xmlns="http://schemas.microsoft.com/office/spreadsheetml/2009/9/main" objectType="Button" lockText="1"/>
</file>

<file path=xl/ctrProps/ctrProp10.xml><?xml version="1.0" encoding="utf-8"?>
<formControlPr xmlns="http://schemas.microsoft.com/office/spreadsheetml/2009/9/main" objectType="Button" lockText="1"/>
</file>

<file path=xl/ctrProps/ctrProp11.xml><?xml version="1.0" encoding="utf-8"?>
<formControlPr xmlns="http://schemas.microsoft.com/office/spreadsheetml/2009/9/main" objectType="Button" lockText="1"/>
</file>

<file path=xl/ctrProps/ctrProp12.xml><?xml version="1.0" encoding="utf-8"?>
<formControlPr xmlns="http://schemas.microsoft.com/office/spreadsheetml/2009/9/main" objectType="Button" lockText="1"/>
</file>

<file path=xl/ctrProps/ctrProp13.xml><?xml version="1.0" encoding="utf-8"?>
<formControlPr xmlns="http://schemas.microsoft.com/office/spreadsheetml/2009/9/main" objectType="Button" lockText="1"/>
</file>

<file path=xl/ctrProps/ctrProp14.xml><?xml version="1.0" encoding="utf-8"?>
<formControlPr xmlns="http://schemas.microsoft.com/office/spreadsheetml/2009/9/main" objectType="Button" lockText="1"/>
</file>

<file path=xl/ctrProps/ctrProp15.xml><?xml version="1.0" encoding="utf-8"?>
<formControlPr xmlns="http://schemas.microsoft.com/office/spreadsheetml/2009/9/main" objectType="Button" lockText="1"/>
</file>

<file path=xl/ctrProps/ctrProp16.xml><?xml version="1.0" encoding="utf-8"?>
<formControlPr xmlns="http://schemas.microsoft.com/office/spreadsheetml/2009/9/main" objectType="Button" lockText="1"/>
</file>

<file path=xl/ctrProps/ctrProp17.xml><?xml version="1.0" encoding="utf-8"?>
<formControlPr xmlns="http://schemas.microsoft.com/office/spreadsheetml/2009/9/main" objectType="Button" lockText="1"/>
</file>

<file path=xl/ctrProps/ctrProp18.xml><?xml version="1.0" encoding="utf-8"?>
<formControlPr xmlns="http://schemas.microsoft.com/office/spreadsheetml/2009/9/main" objectType="Button" lockText="1"/>
</file>

<file path=xl/ctrProps/ctrProp19.xml><?xml version="1.0" encoding="utf-8"?>
<formControlPr xmlns="http://schemas.microsoft.com/office/spreadsheetml/2009/9/main" objectType="Button" lockText="1"/>
</file>

<file path=xl/ctrProps/ctrProp2.xml><?xml version="1.0" encoding="utf-8"?>
<formControlPr xmlns="http://schemas.microsoft.com/office/spreadsheetml/2009/9/main" objectType="Button" lockText="1"/>
</file>

<file path=xl/ctrProps/ctrProp20.xml><?xml version="1.0" encoding="utf-8"?>
<formControlPr xmlns="http://schemas.microsoft.com/office/spreadsheetml/2009/9/main" objectType="Button" lockText="1"/>
</file>

<file path=xl/ctrProps/ctrProp21.xml><?xml version="1.0" encoding="utf-8"?>
<formControlPr xmlns="http://schemas.microsoft.com/office/spreadsheetml/2009/9/main" objectType="Button" lockText="1"/>
</file>

<file path=xl/ctrProps/ctrProp22.xml><?xml version="1.0" encoding="utf-8"?>
<formControlPr xmlns="http://schemas.microsoft.com/office/spreadsheetml/2009/9/main" objectType="Button" lockText="1"/>
</file>

<file path=xl/ctrProps/ctrProp23.xml><?xml version="1.0" encoding="utf-8"?>
<formControlPr xmlns="http://schemas.microsoft.com/office/spreadsheetml/2009/9/main" objectType="Button" lockText="1"/>
</file>

<file path=xl/ctrProps/ctrProp24.xml><?xml version="1.0" encoding="utf-8"?>
<formControlPr xmlns="http://schemas.microsoft.com/office/spreadsheetml/2009/9/main" objectType="Button" lockText="1"/>
</file>

<file path=xl/ctrProps/ctrProp25.xml><?xml version="1.0" encoding="utf-8"?>
<formControlPr xmlns="http://schemas.microsoft.com/office/spreadsheetml/2009/9/main" objectType="Button" lockText="1"/>
</file>

<file path=xl/ctrProps/ctrProp26.xml><?xml version="1.0" encoding="utf-8"?>
<formControlPr xmlns="http://schemas.microsoft.com/office/spreadsheetml/2009/9/main" objectType="Button" lockText="1"/>
</file>

<file path=xl/ctrProps/ctrProp27.xml><?xml version="1.0" encoding="utf-8"?>
<formControlPr xmlns="http://schemas.microsoft.com/office/spreadsheetml/2009/9/main" objectType="Button" lockText="1"/>
</file>

<file path=xl/ctrProps/ctrProp28.xml><?xml version="1.0" encoding="utf-8"?>
<formControlPr xmlns="http://schemas.microsoft.com/office/spreadsheetml/2009/9/main" objectType="Button" lockText="1"/>
</file>

<file path=xl/ctrProps/ctrProp29.xml><?xml version="1.0" encoding="utf-8"?>
<formControlPr xmlns="http://schemas.microsoft.com/office/spreadsheetml/2009/9/main" objectType="Button" lockText="1"/>
</file>

<file path=xl/ctrProps/ctrProp3.xml><?xml version="1.0" encoding="utf-8"?>
<formControlPr xmlns="http://schemas.microsoft.com/office/spreadsheetml/2009/9/main" objectType="Button" lockText="1"/>
</file>

<file path=xl/ctrProps/ctrProp30.xml><?xml version="1.0" encoding="utf-8"?>
<formControlPr xmlns="http://schemas.microsoft.com/office/spreadsheetml/2009/9/main" objectType="Button" lockText="1"/>
</file>

<file path=xl/ctrProps/ctrProp31.xml><?xml version="1.0" encoding="utf-8"?>
<formControlPr xmlns="http://schemas.microsoft.com/office/spreadsheetml/2009/9/main" objectType="Button" lockText="1"/>
</file>

<file path=xl/ctrProps/ctrProp32.xml><?xml version="1.0" encoding="utf-8"?>
<formControlPr xmlns="http://schemas.microsoft.com/office/spreadsheetml/2009/9/main" objectType="Button" lockText="1"/>
</file>

<file path=xl/ctrProps/ctrProp33.xml><?xml version="1.0" encoding="utf-8"?>
<formControlPr xmlns="http://schemas.microsoft.com/office/spreadsheetml/2009/9/main" objectType="Button" lockText="1"/>
</file>

<file path=xl/ctrProps/ctrProp34.xml><?xml version="1.0" encoding="utf-8"?>
<formControlPr xmlns="http://schemas.microsoft.com/office/spreadsheetml/2009/9/main" objectType="Button" lockText="1"/>
</file>

<file path=xl/ctrProps/ctrProp35.xml><?xml version="1.0" encoding="utf-8"?>
<formControlPr xmlns="http://schemas.microsoft.com/office/spreadsheetml/2009/9/main" objectType="Button" lockText="1"/>
</file>

<file path=xl/ctrProps/ctrProp36.xml><?xml version="1.0" encoding="utf-8"?>
<formControlPr xmlns="http://schemas.microsoft.com/office/spreadsheetml/2009/9/main" objectType="Button" lockText="1"/>
</file>

<file path=xl/ctrProps/ctrProp37.xml><?xml version="1.0" encoding="utf-8"?>
<formControlPr xmlns="http://schemas.microsoft.com/office/spreadsheetml/2009/9/main" objectType="Button" lockText="1"/>
</file>

<file path=xl/ctrProps/ctrProp38.xml><?xml version="1.0" encoding="utf-8"?>
<formControlPr xmlns="http://schemas.microsoft.com/office/spreadsheetml/2009/9/main" objectType="Button" lockText="1"/>
</file>

<file path=xl/ctrProps/ctrProp39.xml><?xml version="1.0" encoding="utf-8"?>
<formControlPr xmlns="http://schemas.microsoft.com/office/spreadsheetml/2009/9/main" objectType="Button" lockText="1"/>
</file>

<file path=xl/ctrProps/ctrProp4.xml><?xml version="1.0" encoding="utf-8"?>
<formControlPr xmlns="http://schemas.microsoft.com/office/spreadsheetml/2009/9/main" objectType="Button" lockText="1"/>
</file>

<file path=xl/ctrProps/ctrProp40.xml><?xml version="1.0" encoding="utf-8"?>
<formControlPr xmlns="http://schemas.microsoft.com/office/spreadsheetml/2009/9/main" objectType="Button" lockText="1"/>
</file>

<file path=xl/ctrProps/ctrProp41.xml><?xml version="1.0" encoding="utf-8"?>
<formControlPr xmlns="http://schemas.microsoft.com/office/spreadsheetml/2009/9/main" objectType="Button" lockText="1"/>
</file>

<file path=xl/ctrProps/ctrProp42.xml><?xml version="1.0" encoding="utf-8"?>
<formControlPr xmlns="http://schemas.microsoft.com/office/spreadsheetml/2009/9/main" objectType="Button" lockText="1"/>
</file>

<file path=xl/ctrProps/ctrProp43.xml><?xml version="1.0" encoding="utf-8"?>
<formControlPr xmlns="http://schemas.microsoft.com/office/spreadsheetml/2009/9/main" objectType="Button" lockText="1"/>
</file>

<file path=xl/ctrProps/ctrProp44.xml><?xml version="1.0" encoding="utf-8"?>
<formControlPr xmlns="http://schemas.microsoft.com/office/spreadsheetml/2009/9/main" objectType="Button" lockText="1"/>
</file>

<file path=xl/ctrProps/ctrProp45.xml><?xml version="1.0" encoding="utf-8"?>
<formControlPr xmlns="http://schemas.microsoft.com/office/spreadsheetml/2009/9/main" objectType="Button" lockText="1"/>
</file>

<file path=xl/ctrProps/ctrProp46.xml><?xml version="1.0" encoding="utf-8"?>
<formControlPr xmlns="http://schemas.microsoft.com/office/spreadsheetml/2009/9/main" objectType="Button" lockText="1"/>
</file>

<file path=xl/ctrProps/ctrProp47.xml><?xml version="1.0" encoding="utf-8"?>
<formControlPr xmlns="http://schemas.microsoft.com/office/spreadsheetml/2009/9/main" objectType="Button" lockText="1"/>
</file>

<file path=xl/ctrProps/ctrProp48.xml><?xml version="1.0" encoding="utf-8"?>
<formControlPr xmlns="http://schemas.microsoft.com/office/spreadsheetml/2009/9/main" objectType="Button" lockText="1"/>
</file>

<file path=xl/ctrProps/ctrProp49.xml><?xml version="1.0" encoding="utf-8"?>
<formControlPr xmlns="http://schemas.microsoft.com/office/spreadsheetml/2009/9/main" objectType="Button" lockText="1"/>
</file>

<file path=xl/ctrProps/ctrProp5.xml><?xml version="1.0" encoding="utf-8"?>
<formControlPr xmlns="http://schemas.microsoft.com/office/spreadsheetml/2009/9/main" objectType="Button" lockText="1"/>
</file>

<file path=xl/ctrProps/ctrProp50.xml><?xml version="1.0" encoding="utf-8"?>
<formControlPr xmlns="http://schemas.microsoft.com/office/spreadsheetml/2009/9/main" objectType="Button" lockText="1"/>
</file>

<file path=xl/ctrProps/ctrProp51.xml><?xml version="1.0" encoding="utf-8"?>
<formControlPr xmlns="http://schemas.microsoft.com/office/spreadsheetml/2009/9/main" objectType="Button" lockText="1"/>
</file>

<file path=xl/ctrProps/ctrProp52.xml><?xml version="1.0" encoding="utf-8"?>
<formControlPr xmlns="http://schemas.microsoft.com/office/spreadsheetml/2009/9/main" objectType="Button" lockText="1"/>
</file>

<file path=xl/ctrProps/ctrProp53.xml><?xml version="1.0" encoding="utf-8"?>
<formControlPr xmlns="http://schemas.microsoft.com/office/spreadsheetml/2009/9/main" objectType="Button" lockText="1"/>
</file>

<file path=xl/ctrProps/ctrProp54.xml><?xml version="1.0" encoding="utf-8"?>
<formControlPr xmlns="http://schemas.microsoft.com/office/spreadsheetml/2009/9/main" objectType="Button" lockText="1"/>
</file>

<file path=xl/ctrProps/ctrProp55.xml><?xml version="1.0" encoding="utf-8"?>
<formControlPr xmlns="http://schemas.microsoft.com/office/spreadsheetml/2009/9/main" objectType="Button" lockText="1"/>
</file>

<file path=xl/ctrProps/ctrProp56.xml><?xml version="1.0" encoding="utf-8"?>
<formControlPr xmlns="http://schemas.microsoft.com/office/spreadsheetml/2009/9/main" objectType="Button" lockText="1"/>
</file>

<file path=xl/ctrProps/ctrProp57.xml><?xml version="1.0" encoding="utf-8"?>
<formControlPr xmlns="http://schemas.microsoft.com/office/spreadsheetml/2009/9/main" objectType="Button" lockText="1"/>
</file>

<file path=xl/ctrProps/ctrProp58.xml><?xml version="1.0" encoding="utf-8"?>
<formControlPr xmlns="http://schemas.microsoft.com/office/spreadsheetml/2009/9/main" objectType="Button" lockText="1"/>
</file>

<file path=xl/ctrProps/ctrProp59.xml><?xml version="1.0" encoding="utf-8"?>
<formControlPr xmlns="http://schemas.microsoft.com/office/spreadsheetml/2009/9/main" objectType="Button" lockText="1"/>
</file>

<file path=xl/ctrProps/ctrProp6.xml><?xml version="1.0" encoding="utf-8"?>
<formControlPr xmlns="http://schemas.microsoft.com/office/spreadsheetml/2009/9/main" objectType="Button" lockText="1"/>
</file>

<file path=xl/ctrProps/ctrProp7.xml><?xml version="1.0" encoding="utf-8"?>
<formControlPr xmlns="http://schemas.microsoft.com/office/spreadsheetml/2009/9/main" objectType="Button" lockText="1"/>
</file>

<file path=xl/ctrProps/ctrProp8.xml><?xml version="1.0" encoding="utf-8"?>
<formControlPr xmlns="http://schemas.microsoft.com/office/spreadsheetml/2009/9/main" objectType="Button" lockText="1"/>
</file>

<file path=xl/ctrProps/ctrProp9.xml><?xml version="1.0" encoding="utf-8"?>
<formControlPr xmlns="http://schemas.microsoft.com/office/spreadsheetml/2009/9/main" objectType="Button" lockText="1"/>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9</xdr:col>
      <xdr:colOff>609600</xdr:colOff>
      <xdr:row>0</xdr:row>
      <xdr:rowOff>114301</xdr:rowOff>
    </xdr:from>
    <xdr:to>
      <xdr:col>9</xdr:col>
      <xdr:colOff>2066925</xdr:colOff>
      <xdr:row>3</xdr:row>
      <xdr:rowOff>166718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a:xfrm>
          <a:off x="6819900" y="114300"/>
          <a:ext cx="1457325" cy="62865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3</xdr:col>
      <xdr:colOff>95250</xdr:colOff>
      <xdr:row>5</xdr:row>
      <xdr:rowOff>123825</xdr:rowOff>
    </xdr:from>
    <xdr:to>
      <xdr:col>3</xdr:col>
      <xdr:colOff>1165098</xdr:colOff>
      <xdr:row>6</xdr:row>
      <xdr:rowOff>150495</xdr:rowOff>
    </xdr:to>
    <xdr:sp macro="[0]!home" fLocksText="0">
      <xdr:nvSpPr>
        <xdr:cNvPr id="2" name="Rectangle: Rounded Corners 3">
          <a:extLst>
            <a:ext uri="{FF2B5EF4-FFF2-40B4-BE49-F238E27FC236}">
              <a16:creationId xmlns:a16="http://schemas.microsoft.com/office/drawing/2014/main" id="{00000000-0008-0000-0100-000002000000}"/>
            </a:ext>
          </a:extLst>
        </xdr:cNvPr>
        <xdr:cNvSpPr/>
      </xdr:nvSpPr>
      <xdr:spPr>
        <a:xfrm>
          <a:off x="704850" y="123825"/>
          <a:ext cx="1066800" cy="276225"/>
        </a:xfrm>
        <a:prstGeom prst="roundRect"/>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lang="en-US" sz="1100">
              <a:solidFill>
                <a:srgbClr val="000000"/>
              </a:solidFill>
            </a:rPr>
            <a:t>Home</a:t>
          </a:r>
        </a:p>
      </xdr:txBody>
    </xdr:sp>
    <xdr:clientData/>
  </xdr:twoCellAnchor>
  <xdr:twoCellAnchor>
    <xdr:from>
      <xdr:col>3</xdr:col>
      <xdr:colOff>1266410</xdr:colOff>
      <xdr:row>5</xdr:row>
      <xdr:rowOff>123825</xdr:rowOff>
    </xdr:from>
    <xdr:to>
      <xdr:col>3</xdr:col>
      <xdr:colOff>2336258</xdr:colOff>
      <xdr:row>6</xdr:row>
      <xdr:rowOff>150495</xdr:rowOff>
    </xdr:to>
    <xdr:sp macro="[0]!'ValidateGeneralInfo 1'" fLocksText="0">
      <xdr:nvSpPr>
        <xdr:cNvPr id="3" name="Rectangle: Rounded Corners 4">
          <a:extLst>
            <a:ext uri="{FF2B5EF4-FFF2-40B4-BE49-F238E27FC236}">
              <a16:creationId xmlns:a16="http://schemas.microsoft.com/office/drawing/2014/main" id="{00000000-0008-0000-0100-000003000000}"/>
            </a:ext>
          </a:extLst>
        </xdr:cNvPr>
        <xdr:cNvSpPr/>
      </xdr:nvSpPr>
      <xdr:spPr>
        <a:xfrm>
          <a:off x="1876425" y="123825"/>
          <a:ext cx="1066800" cy="276225"/>
        </a:xfrm>
        <a:prstGeom prst="roundRect"/>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lang="en-US" sz="1100">
              <a:solidFill>
                <a:srgbClr val="000000"/>
              </a:solidFill>
            </a:rPr>
            <a:t>Validate</a:t>
          </a:r>
        </a:p>
      </xdr:txBody>
    </xdr:sp>
    <xdr:clientData/>
  </xdr:twoCellAnchor>
  <xdr:twoCellAnchor>
    <xdr:from>
      <xdr:col>6</xdr:col>
      <xdr:colOff>104774</xdr:colOff>
      <xdr:row>25</xdr:row>
      <xdr:rowOff>57149</xdr:rowOff>
    </xdr:from>
    <xdr:to>
      <xdr:col>6</xdr:col>
      <xdr:colOff>981075</xdr:colOff>
      <xdr:row>25</xdr:row>
      <xdr:rowOff>331469</xdr:rowOff>
    </xdr:to>
    <xdr:sp macro="[0]!opentextblock" fLocksText="0">
      <xdr:nvSpPr>
        <xdr:cNvPr id="4" name="Rounded Rectangle 3" hidden="1">
          <a:extLst>
            <a:ext uri="{FF2B5EF4-FFF2-40B4-BE49-F238E27FC236}">
              <a16:creationId xmlns:a16="http://schemas.microsoft.com/office/drawing/2014/main" id="{00000000-0008-0000-0100-000004000000}"/>
            </a:ext>
          </a:extLst>
        </xdr:cNvPr>
        <xdr:cNvSpPr/>
      </xdr:nvSpPr>
      <xdr:spPr>
        <a:xfrm>
          <a:off x="7286625" y="7010400"/>
          <a:ext cx="876300" cy="276225"/>
        </a:xfrm>
        <a:prstGeom prst="roundRect"/>
      </xdr:spPr>
      <xdr:style>
        <a:lnRef idx="1">
          <a:schemeClr val="accent3"/>
        </a:lnRef>
        <a:fillRef idx="2">
          <a:schemeClr val="accent3"/>
        </a:fillRef>
        <a:effectRef idx="1">
          <a:schemeClr val="accent3"/>
        </a:effectRef>
        <a:fontRef idx="minor">
          <a:schemeClr val="tx1"/>
        </a:fontRef>
      </xdr:style>
      <xdr:txBody>
        <a:bodyPr vertOverflow="clip" horzOverflow="clip" rtlCol="0" anchor="t"/>
        <a:lstStyle/>
        <a:p>
          <a:pPr algn="ctr"/>
          <a:r>
            <a:rPr lang="en-GB" sz="1100">
              <a:solidFill>
                <a:schemeClr val="tx1"/>
              </a:solidFill>
            </a:rPr>
            <a:t>Add</a:t>
          </a:r>
          <a:r>
            <a:rPr lang="en-GB" sz="1100"/>
            <a:t> </a:t>
          </a:r>
          <a:r>
            <a:rPr lang="en-GB" sz="1100">
              <a:solidFill>
                <a:schemeClr val="tx1"/>
              </a:solidFill>
            </a:rPr>
            <a:t>Details</a:t>
          </a: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3</xdr:col>
      <xdr:colOff>101601</xdr:colOff>
      <xdr:row>5</xdr:row>
      <xdr:rowOff>149224</xdr:rowOff>
    </xdr:from>
    <xdr:to>
      <xdr:col>4</xdr:col>
      <xdr:colOff>561849</xdr:colOff>
      <xdr:row>6</xdr:row>
      <xdr:rowOff>175894</xdr:rowOff>
    </xdr:to>
    <xdr:sp macro="[0]!home" fLocksText="0">
      <xdr:nvSpPr>
        <xdr:cNvPr id="2" name="Rounded Rectangle 1">
          <a:extLst>
            <a:ext uri="{FF2B5EF4-FFF2-40B4-BE49-F238E27FC236}">
              <a16:creationId xmlns:a16="http://schemas.microsoft.com/office/drawing/2014/main" id="{00000000-0008-0000-0200-000002000000}"/>
            </a:ext>
          </a:extLst>
        </xdr:cNvPr>
        <xdr:cNvSpPr/>
      </xdr:nvSpPr>
      <xdr:spPr>
        <a:xfrm>
          <a:off x="714375" y="152400"/>
          <a:ext cx="1066800" cy="276225"/>
        </a:xfrm>
        <a:prstGeom prst="roundRect"/>
        <a:solidFill>
          <a:schemeClr val="bg1">
            <a:lumMod val="75000"/>
          </a:schemeClr>
        </a:solidFill>
        <a:ln>
          <a:solidFill>
            <a:schemeClr val="accent1">
              <a:lumMod val="75000"/>
            </a:schemeClr>
          </a:solidFill>
        </a:ln>
        <a:effectLst/>
      </xdr:spPr>
      <xdr:style>
        <a:lnRef idx="2">
          <a:schemeClr val="accent3">
            <a:shade val="50000"/>
          </a:schemeClr>
        </a:lnRef>
        <a:fillRef idx="1">
          <a:schemeClr val="accent3"/>
        </a:fillRef>
        <a:effectRef idx="0">
          <a:schemeClr val="accent3"/>
        </a:effectRef>
        <a:fontRef idx="minor">
          <a:schemeClr val="bg1"/>
        </a:fontRef>
      </xdr:style>
      <xdr:txBody>
        <a:bodyPr vertOverflow="clip" horzOverflow="clip" rtlCol="0" anchor="ctr"/>
        <a:lstStyle/>
        <a:p>
          <a:pPr algn="ctr"/>
          <a:r>
            <a:rPr lang="en-GB" sz="1100" b="0">
              <a:ln/>
              <a:solidFill>
                <a:schemeClr val="tx1"/>
              </a:solidFill>
              <a:effectLst/>
            </a:rPr>
            <a:t>Home</a:t>
          </a:r>
        </a:p>
      </xdr:txBody>
    </xdr:sp>
    <xdr:clientData/>
  </xdr:twoCellAnchor>
  <xdr:twoCellAnchor>
    <xdr:from>
      <xdr:col>4</xdr:col>
      <xdr:colOff>665694</xdr:colOff>
      <xdr:row>5</xdr:row>
      <xdr:rowOff>149222</xdr:rowOff>
    </xdr:from>
    <xdr:to>
      <xdr:col>4</xdr:col>
      <xdr:colOff>1735542</xdr:colOff>
      <xdr:row>6</xdr:row>
      <xdr:rowOff>175892</xdr:rowOff>
    </xdr:to>
    <xdr:sp macro="[0]!'ValidateRPT 1'" fLocksText="0">
      <xdr:nvSpPr>
        <xdr:cNvPr id="5" name="Rectangle: Rounded Corners 3">
          <a:extLst>
            <a:ext uri="{FF2B5EF4-FFF2-40B4-BE49-F238E27FC236}">
              <a16:creationId xmlns:a16="http://schemas.microsoft.com/office/drawing/2014/main" id="{00000000-0008-0000-0200-000005000000}"/>
            </a:ext>
          </a:extLst>
        </xdr:cNvPr>
        <xdr:cNvSpPr/>
      </xdr:nvSpPr>
      <xdr:spPr>
        <a:xfrm>
          <a:off x="1885950" y="152400"/>
          <a:ext cx="1066800" cy="276225"/>
        </a:xfrm>
        <a:prstGeom prst="roundRect"/>
        <a:solidFill>
          <a:schemeClr val="bg1">
            <a:lumMod val="75000"/>
          </a:schemeClr>
        </a:solidFill>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lang="en-US" sz="1100" b="0">
              <a:ln/>
              <a:solidFill>
                <a:srgbClr val="000000"/>
              </a:solidFill>
              <a:effectLst/>
            </a:rPr>
            <a:t>Validate</a:t>
          </a:r>
        </a:p>
      </xdr:txBody>
    </xdr:sp>
    <xdr:clientData/>
  </xdr:twoCellAnchor>
  <xdr:twoCellAnchor>
    <xdr:from>
      <xdr:col>3</xdr:col>
      <xdr:colOff>95250</xdr:colOff>
      <xdr:row>12</xdr:row>
      <xdr:rowOff>66675</xdr:rowOff>
    </xdr:from>
    <xdr:to>
      <xdr:col>4</xdr:col>
      <xdr:colOff>555498</xdr:colOff>
      <xdr:row>12</xdr:row>
      <xdr:rowOff>333375</xdr:rowOff>
    </xdr:to>
    <xdr:sp macro="[0]!Add_RPT" fLocksText="0">
      <xdr:nvSpPr>
        <xdr:cNvPr id="6" name="Rectangle: Rounded Corners 3">
          <a:extLst>
            <a:ext uri="{FF2B5EF4-FFF2-40B4-BE49-F238E27FC236}">
              <a16:creationId xmlns:a16="http://schemas.microsoft.com/office/drawing/2014/main" id="{00000000-0008-0000-0200-000006000000}"/>
            </a:ext>
          </a:extLst>
        </xdr:cNvPr>
        <xdr:cNvSpPr/>
      </xdr:nvSpPr>
      <xdr:spPr>
        <a:xfrm>
          <a:off x="704850" y="2495550"/>
          <a:ext cx="1066800" cy="266700"/>
        </a:xfrm>
        <a:prstGeom prst="roundRect"/>
        <a:solidFill>
          <a:schemeClr val="bg1">
            <a:lumMod val="75000"/>
          </a:schemeClr>
        </a:solidFill>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lang="en-US" sz="1100">
              <a:ln/>
              <a:solidFill>
                <a:srgbClr val="000000"/>
              </a:solidFill>
              <a:effectLst/>
            </a:rPr>
            <a:t>Add</a:t>
          </a:r>
        </a:p>
      </xdr:txBody>
    </xdr:sp>
    <xdr:clientData/>
  </xdr:twoCellAnchor>
  <xdr:twoCellAnchor>
    <xdr:from>
      <xdr:col>4</xdr:col>
      <xdr:colOff>666750</xdr:colOff>
      <xdr:row>12</xdr:row>
      <xdr:rowOff>66675</xdr:rowOff>
    </xdr:from>
    <xdr:to>
      <xdr:col>4</xdr:col>
      <xdr:colOff>1736598</xdr:colOff>
      <xdr:row>12</xdr:row>
      <xdr:rowOff>333375</xdr:rowOff>
    </xdr:to>
    <xdr:sp macro="[0]!'Del_Form 1'" fLocksText="0">
      <xdr:nvSpPr>
        <xdr:cNvPr id="7" name="Rectangle: Rounded Corners 3">
          <a:extLst>
            <a:ext uri="{FF2B5EF4-FFF2-40B4-BE49-F238E27FC236}">
              <a16:creationId xmlns:a16="http://schemas.microsoft.com/office/drawing/2014/main" id="{00000000-0008-0000-0200-000007000000}"/>
            </a:ext>
          </a:extLst>
        </xdr:cNvPr>
        <xdr:cNvSpPr/>
      </xdr:nvSpPr>
      <xdr:spPr>
        <a:xfrm>
          <a:off x="1885950" y="2495550"/>
          <a:ext cx="1066800" cy="266700"/>
        </a:xfrm>
        <a:prstGeom prst="roundRect"/>
        <a:solidFill>
          <a:schemeClr val="bg1">
            <a:lumMod val="75000"/>
          </a:schemeClr>
        </a:solidFill>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lang="en-US" sz="1100">
              <a:ln/>
              <a:solidFill>
                <a:srgbClr val="000000"/>
              </a:solidFill>
              <a:effectLst/>
            </a:rPr>
            <a:t>Delete</a:t>
          </a:r>
        </a:p>
      </xdr:txBody>
    </xdr:sp>
    <xdr:clientData/>
  </xdr:twoCellAnchor>
  <mc:AlternateContent xmlns:mc="http://schemas.openxmlformats.org/markup-compatibility/2006">
    <mc:Choice xmlns:a14="http://schemas.microsoft.com/office/drawing/2010/main" Requires="a14">
      <xdr:twoCellAnchor>
        <xdr:from>
          <xdr:col>25</xdr:col>
          <xdr:colOff>66675</xdr:colOff>
          <xdr:row>13</xdr:row>
          <xdr:rowOff>66675</xdr:rowOff>
        </xdr:from>
        <xdr:to>
          <xdr:col>25</xdr:col>
          <xdr:colOff>1314450</xdr:colOff>
          <xdr:row>13</xdr:row>
          <xdr:rowOff>333375</xdr:rowOff>
        </xdr:to>
        <xdr:sp macro="[0]!opentextblock" fLocksText="0">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a:spLocks noRot="1"/>
            </xdr:cNvSpPr>
          </xdr:nvSpPr>
          <xdr:spPr>
            <a:xfrm>
              <a:off x="33623250" y="2876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14</xdr:row>
          <xdr:rowOff>66675</xdr:rowOff>
        </xdr:from>
        <xdr:to>
          <xdr:col>25</xdr:col>
          <xdr:colOff>1314450</xdr:colOff>
          <xdr:row>14</xdr:row>
          <xdr:rowOff>333375</xdr:rowOff>
        </xdr:to>
        <xdr:sp macro="[0]!opentextblock" fLocksText="0">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a:spLocks noRot="1"/>
            </xdr:cNvSpPr>
          </xdr:nvSpPr>
          <xdr:spPr>
            <a:xfrm>
              <a:off x="33623250" y="3257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15</xdr:row>
          <xdr:rowOff>66675</xdr:rowOff>
        </xdr:from>
        <xdr:to>
          <xdr:col>25</xdr:col>
          <xdr:colOff>1314450</xdr:colOff>
          <xdr:row>15</xdr:row>
          <xdr:rowOff>333375</xdr:rowOff>
        </xdr:to>
        <xdr:sp macro="[0]!opentextblock" fLocksText="0">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a:spLocks noRot="1"/>
            </xdr:cNvSpPr>
          </xdr:nvSpPr>
          <xdr:spPr>
            <a:xfrm>
              <a:off x="33623250" y="3638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16</xdr:row>
          <xdr:rowOff>66675</xdr:rowOff>
        </xdr:from>
        <xdr:to>
          <xdr:col>25</xdr:col>
          <xdr:colOff>1314450</xdr:colOff>
          <xdr:row>16</xdr:row>
          <xdr:rowOff>333375</xdr:rowOff>
        </xdr:to>
        <xdr:sp macro="[0]!opentextblock" fLocksText="0">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a:spLocks noRot="1"/>
            </xdr:cNvSpPr>
          </xdr:nvSpPr>
          <xdr:spPr>
            <a:xfrm>
              <a:off x="33623250" y="4019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17</xdr:row>
          <xdr:rowOff>66675</xdr:rowOff>
        </xdr:from>
        <xdr:to>
          <xdr:col>25</xdr:col>
          <xdr:colOff>1314450</xdr:colOff>
          <xdr:row>17</xdr:row>
          <xdr:rowOff>333375</xdr:rowOff>
        </xdr:to>
        <xdr:sp macro="[0]!opentextblock" fLocksText="0">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a:spLocks noRot="1"/>
            </xdr:cNvSpPr>
          </xdr:nvSpPr>
          <xdr:spPr>
            <a:xfrm>
              <a:off x="33623250" y="4400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18</xdr:row>
          <xdr:rowOff>66675</xdr:rowOff>
        </xdr:from>
        <xdr:to>
          <xdr:col>25</xdr:col>
          <xdr:colOff>1314450</xdr:colOff>
          <xdr:row>18</xdr:row>
          <xdr:rowOff>333375</xdr:rowOff>
        </xdr:to>
        <xdr:sp macro="[0]!opentextblock" fLocksText="0">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a:spLocks noRot="1"/>
            </xdr:cNvSpPr>
          </xdr:nvSpPr>
          <xdr:spPr>
            <a:xfrm>
              <a:off x="33623250" y="4781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19</xdr:row>
          <xdr:rowOff>66675</xdr:rowOff>
        </xdr:from>
        <xdr:to>
          <xdr:col>25</xdr:col>
          <xdr:colOff>1314450</xdr:colOff>
          <xdr:row>19</xdr:row>
          <xdr:rowOff>333375</xdr:rowOff>
        </xdr:to>
        <xdr:sp macro="[0]!opentextblock" fLocksText="0">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a:spLocks noRot="1"/>
            </xdr:cNvSpPr>
          </xdr:nvSpPr>
          <xdr:spPr>
            <a:xfrm>
              <a:off x="33623250" y="5162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20</xdr:row>
          <xdr:rowOff>66675</xdr:rowOff>
        </xdr:from>
        <xdr:to>
          <xdr:col>25</xdr:col>
          <xdr:colOff>1314450</xdr:colOff>
          <xdr:row>20</xdr:row>
          <xdr:rowOff>333375</xdr:rowOff>
        </xdr:to>
        <xdr:sp macro="[0]!opentextblock" fLocksText="0">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a:spLocks noRot="1"/>
            </xdr:cNvSpPr>
          </xdr:nvSpPr>
          <xdr:spPr>
            <a:xfrm>
              <a:off x="33623250" y="5543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21</xdr:row>
          <xdr:rowOff>66675</xdr:rowOff>
        </xdr:from>
        <xdr:to>
          <xdr:col>25</xdr:col>
          <xdr:colOff>1314450</xdr:colOff>
          <xdr:row>21</xdr:row>
          <xdr:rowOff>333375</xdr:rowOff>
        </xdr:to>
        <xdr:sp macro="[0]!opentextblock" fLocksText="0">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a:spLocks noRot="1"/>
            </xdr:cNvSpPr>
          </xdr:nvSpPr>
          <xdr:spPr>
            <a:xfrm>
              <a:off x="33623250" y="5924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22</xdr:row>
          <xdr:rowOff>66675</xdr:rowOff>
        </xdr:from>
        <xdr:to>
          <xdr:col>25</xdr:col>
          <xdr:colOff>1314450</xdr:colOff>
          <xdr:row>22</xdr:row>
          <xdr:rowOff>333375</xdr:rowOff>
        </xdr:to>
        <xdr:sp macro="[0]!opentextblock" fLocksText="0">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a:spLocks noRot="1"/>
            </xdr:cNvSpPr>
          </xdr:nvSpPr>
          <xdr:spPr>
            <a:xfrm>
              <a:off x="33623250" y="6305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23</xdr:row>
          <xdr:rowOff>66675</xdr:rowOff>
        </xdr:from>
        <xdr:to>
          <xdr:col>25</xdr:col>
          <xdr:colOff>1314450</xdr:colOff>
          <xdr:row>23</xdr:row>
          <xdr:rowOff>333375</xdr:rowOff>
        </xdr:to>
        <xdr:sp macro="[0]!opentextblock" fLocksText="0">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a:spLocks noRot="1"/>
            </xdr:cNvSpPr>
          </xdr:nvSpPr>
          <xdr:spPr>
            <a:xfrm>
              <a:off x="33623250" y="6686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24</xdr:row>
          <xdr:rowOff>66675</xdr:rowOff>
        </xdr:from>
        <xdr:to>
          <xdr:col>25</xdr:col>
          <xdr:colOff>1314450</xdr:colOff>
          <xdr:row>24</xdr:row>
          <xdr:rowOff>333375</xdr:rowOff>
        </xdr:to>
        <xdr:sp macro="[0]!opentextblock" fLocksText="0">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a:spLocks noRot="1"/>
            </xdr:cNvSpPr>
          </xdr:nvSpPr>
          <xdr:spPr>
            <a:xfrm>
              <a:off x="33623250" y="7067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25</xdr:row>
          <xdr:rowOff>66675</xdr:rowOff>
        </xdr:from>
        <xdr:to>
          <xdr:col>25</xdr:col>
          <xdr:colOff>1314450</xdr:colOff>
          <xdr:row>25</xdr:row>
          <xdr:rowOff>333375</xdr:rowOff>
        </xdr:to>
        <xdr:sp macro="[0]!opentextblock" fLocksText="0">
          <xdr:nvSpPr>
            <xdr:cNvPr id="3085" name="Button 13" hidden="1">
              <a:extLst>
                <a:ext uri="{63B3BB69-23CF-44E3-9099-C40C66FF867C}">
                  <a14:compatExt spid="_x0000_s3085"/>
                </a:ext>
                <a:ext uri="{FF2B5EF4-FFF2-40B4-BE49-F238E27FC236}">
                  <a16:creationId xmlns:a16="http://schemas.microsoft.com/office/drawing/2014/main" id="{00000000-0008-0000-0200-00000d0c0000}"/>
                </a:ext>
              </a:extLst>
            </xdr:cNvPr>
            <xdr:cNvSpPr>
              <a:spLocks noRot="1"/>
            </xdr:cNvSpPr>
          </xdr:nvSpPr>
          <xdr:spPr>
            <a:xfrm>
              <a:off x="33623250" y="7448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26</xdr:row>
          <xdr:rowOff>66675</xdr:rowOff>
        </xdr:from>
        <xdr:to>
          <xdr:col>25</xdr:col>
          <xdr:colOff>1314450</xdr:colOff>
          <xdr:row>26</xdr:row>
          <xdr:rowOff>333375</xdr:rowOff>
        </xdr:to>
        <xdr:sp macro="[0]!opentextblock" fLocksText="0">
          <xdr:nvSpPr>
            <xdr:cNvPr id="3086" name="Button 14" hidden="1">
              <a:extLst>
                <a:ext uri="{63B3BB69-23CF-44E3-9099-C40C66FF867C}">
                  <a14:compatExt spid="_x0000_s3086"/>
                </a:ext>
                <a:ext uri="{FF2B5EF4-FFF2-40B4-BE49-F238E27FC236}">
                  <a16:creationId xmlns:a16="http://schemas.microsoft.com/office/drawing/2014/main" id="{00000000-0008-0000-0200-00000e0c0000}"/>
                </a:ext>
              </a:extLst>
            </xdr:cNvPr>
            <xdr:cNvSpPr>
              <a:spLocks noRot="1"/>
            </xdr:cNvSpPr>
          </xdr:nvSpPr>
          <xdr:spPr>
            <a:xfrm>
              <a:off x="33623250" y="7829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27</xdr:row>
          <xdr:rowOff>66675</xdr:rowOff>
        </xdr:from>
        <xdr:to>
          <xdr:col>25</xdr:col>
          <xdr:colOff>1314450</xdr:colOff>
          <xdr:row>27</xdr:row>
          <xdr:rowOff>333375</xdr:rowOff>
        </xdr:to>
        <xdr:sp macro="[0]!opentextblock" fLocksText="0">
          <xdr:nvSpPr>
            <xdr:cNvPr id="3087" name="Button 15" hidden="1">
              <a:extLst>
                <a:ext uri="{63B3BB69-23CF-44E3-9099-C40C66FF867C}">
                  <a14:compatExt spid="_x0000_s3087"/>
                </a:ext>
                <a:ext uri="{FF2B5EF4-FFF2-40B4-BE49-F238E27FC236}">
                  <a16:creationId xmlns:a16="http://schemas.microsoft.com/office/drawing/2014/main" id="{00000000-0008-0000-0200-00000f0c0000}"/>
                </a:ext>
              </a:extLst>
            </xdr:cNvPr>
            <xdr:cNvSpPr>
              <a:spLocks noRot="1"/>
            </xdr:cNvSpPr>
          </xdr:nvSpPr>
          <xdr:spPr>
            <a:xfrm>
              <a:off x="33623250" y="8210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28</xdr:row>
          <xdr:rowOff>66675</xdr:rowOff>
        </xdr:from>
        <xdr:to>
          <xdr:col>25</xdr:col>
          <xdr:colOff>1314450</xdr:colOff>
          <xdr:row>28</xdr:row>
          <xdr:rowOff>333375</xdr:rowOff>
        </xdr:to>
        <xdr:sp macro="[0]!opentextblock" fLocksText="0">
          <xdr:nvSpPr>
            <xdr:cNvPr id="3088" name="Button 16" hidden="1">
              <a:extLst>
                <a:ext uri="{63B3BB69-23CF-44E3-9099-C40C66FF867C}">
                  <a14:compatExt spid="_x0000_s3088"/>
                </a:ext>
                <a:ext uri="{FF2B5EF4-FFF2-40B4-BE49-F238E27FC236}">
                  <a16:creationId xmlns:a16="http://schemas.microsoft.com/office/drawing/2014/main" id="{00000000-0008-0000-0200-0000100c0000}"/>
                </a:ext>
              </a:extLst>
            </xdr:cNvPr>
            <xdr:cNvSpPr>
              <a:spLocks noRot="1"/>
            </xdr:cNvSpPr>
          </xdr:nvSpPr>
          <xdr:spPr>
            <a:xfrm>
              <a:off x="33623250" y="8591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29</xdr:row>
          <xdr:rowOff>66675</xdr:rowOff>
        </xdr:from>
        <xdr:to>
          <xdr:col>25</xdr:col>
          <xdr:colOff>1314450</xdr:colOff>
          <xdr:row>29</xdr:row>
          <xdr:rowOff>333375</xdr:rowOff>
        </xdr:to>
        <xdr:sp macro="[0]!opentextblock" fLocksText="0">
          <xdr:nvSpPr>
            <xdr:cNvPr id="3090" name="Button 18" hidden="1">
              <a:extLst>
                <a:ext uri="{63B3BB69-23CF-44E3-9099-C40C66FF867C}">
                  <a14:compatExt spid="_x0000_s3090"/>
                </a:ext>
                <a:ext uri="{FF2B5EF4-FFF2-40B4-BE49-F238E27FC236}">
                  <a16:creationId xmlns:a16="http://schemas.microsoft.com/office/drawing/2014/main" id="{00000000-0008-0000-0200-0000120c0000}"/>
                </a:ext>
              </a:extLst>
            </xdr:cNvPr>
            <xdr:cNvSpPr>
              <a:spLocks noRot="1"/>
            </xdr:cNvSpPr>
          </xdr:nvSpPr>
          <xdr:spPr>
            <a:xfrm>
              <a:off x="33623250" y="8972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30</xdr:row>
          <xdr:rowOff>66675</xdr:rowOff>
        </xdr:from>
        <xdr:to>
          <xdr:col>25</xdr:col>
          <xdr:colOff>1314450</xdr:colOff>
          <xdr:row>30</xdr:row>
          <xdr:rowOff>333375</xdr:rowOff>
        </xdr:to>
        <xdr:sp macro="[0]!opentextblock" fLocksText="0">
          <xdr:nvSpPr>
            <xdr:cNvPr id="3091" name="Button 19" hidden="1">
              <a:extLst>
                <a:ext uri="{63B3BB69-23CF-44E3-9099-C40C66FF867C}">
                  <a14:compatExt spid="_x0000_s3091"/>
                </a:ext>
                <a:ext uri="{FF2B5EF4-FFF2-40B4-BE49-F238E27FC236}">
                  <a16:creationId xmlns:a16="http://schemas.microsoft.com/office/drawing/2014/main" id="{00000000-0008-0000-0200-0000130c0000}"/>
                </a:ext>
              </a:extLst>
            </xdr:cNvPr>
            <xdr:cNvSpPr>
              <a:spLocks noRot="1"/>
            </xdr:cNvSpPr>
          </xdr:nvSpPr>
          <xdr:spPr>
            <a:xfrm>
              <a:off x="33623250" y="9353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31</xdr:row>
          <xdr:rowOff>66675</xdr:rowOff>
        </xdr:from>
        <xdr:to>
          <xdr:col>25</xdr:col>
          <xdr:colOff>1314450</xdr:colOff>
          <xdr:row>31</xdr:row>
          <xdr:rowOff>333375</xdr:rowOff>
        </xdr:to>
        <xdr:sp macro="[0]!opentextblock" fLocksText="0">
          <xdr:nvSpPr>
            <xdr:cNvPr id="3092" name="Button 20" hidden="1">
              <a:extLst>
                <a:ext uri="{63B3BB69-23CF-44E3-9099-C40C66FF867C}">
                  <a14:compatExt spid="_x0000_s3092"/>
                </a:ext>
                <a:ext uri="{FF2B5EF4-FFF2-40B4-BE49-F238E27FC236}">
                  <a16:creationId xmlns:a16="http://schemas.microsoft.com/office/drawing/2014/main" id="{00000000-0008-0000-0200-0000140c0000}"/>
                </a:ext>
              </a:extLst>
            </xdr:cNvPr>
            <xdr:cNvSpPr>
              <a:spLocks noRot="1"/>
            </xdr:cNvSpPr>
          </xdr:nvSpPr>
          <xdr:spPr>
            <a:xfrm>
              <a:off x="33623250" y="9734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32</xdr:row>
          <xdr:rowOff>66675</xdr:rowOff>
        </xdr:from>
        <xdr:to>
          <xdr:col>25</xdr:col>
          <xdr:colOff>1314450</xdr:colOff>
          <xdr:row>32</xdr:row>
          <xdr:rowOff>333375</xdr:rowOff>
        </xdr:to>
        <xdr:sp macro="[0]!opentextblock" fLocksText="0">
          <xdr:nvSpPr>
            <xdr:cNvPr id="3093" name="Button 21" hidden="1">
              <a:extLst>
                <a:ext uri="{63B3BB69-23CF-44E3-9099-C40C66FF867C}">
                  <a14:compatExt spid="_x0000_s3093"/>
                </a:ext>
                <a:ext uri="{FF2B5EF4-FFF2-40B4-BE49-F238E27FC236}">
                  <a16:creationId xmlns:a16="http://schemas.microsoft.com/office/drawing/2014/main" id="{00000000-0008-0000-0200-0000150c0000}"/>
                </a:ext>
              </a:extLst>
            </xdr:cNvPr>
            <xdr:cNvSpPr>
              <a:spLocks noRot="1"/>
            </xdr:cNvSpPr>
          </xdr:nvSpPr>
          <xdr:spPr>
            <a:xfrm>
              <a:off x="33623250" y="10115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33</xdr:row>
          <xdr:rowOff>66675</xdr:rowOff>
        </xdr:from>
        <xdr:to>
          <xdr:col>25</xdr:col>
          <xdr:colOff>1314450</xdr:colOff>
          <xdr:row>33</xdr:row>
          <xdr:rowOff>333375</xdr:rowOff>
        </xdr:to>
        <xdr:sp macro="[0]!opentextblock" fLocksText="0">
          <xdr:nvSpPr>
            <xdr:cNvPr id="3094" name="Button 22" hidden="1">
              <a:extLst>
                <a:ext uri="{63B3BB69-23CF-44E3-9099-C40C66FF867C}">
                  <a14:compatExt spid="_x0000_s3094"/>
                </a:ext>
                <a:ext uri="{FF2B5EF4-FFF2-40B4-BE49-F238E27FC236}">
                  <a16:creationId xmlns:a16="http://schemas.microsoft.com/office/drawing/2014/main" id="{00000000-0008-0000-0200-0000160c0000}"/>
                </a:ext>
              </a:extLst>
            </xdr:cNvPr>
            <xdr:cNvSpPr>
              <a:spLocks noRot="1"/>
            </xdr:cNvSpPr>
          </xdr:nvSpPr>
          <xdr:spPr>
            <a:xfrm>
              <a:off x="33623250" y="10496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34</xdr:row>
          <xdr:rowOff>66675</xdr:rowOff>
        </xdr:from>
        <xdr:to>
          <xdr:col>25</xdr:col>
          <xdr:colOff>1314450</xdr:colOff>
          <xdr:row>34</xdr:row>
          <xdr:rowOff>333375</xdr:rowOff>
        </xdr:to>
        <xdr:sp macro="[0]!opentextblock" fLocksText="0">
          <xdr:nvSpPr>
            <xdr:cNvPr id="3095" name="Button 23" hidden="1">
              <a:extLst>
                <a:ext uri="{63B3BB69-23CF-44E3-9099-C40C66FF867C}">
                  <a14:compatExt spid="_x0000_s3095"/>
                </a:ext>
                <a:ext uri="{FF2B5EF4-FFF2-40B4-BE49-F238E27FC236}">
                  <a16:creationId xmlns:a16="http://schemas.microsoft.com/office/drawing/2014/main" id="{00000000-0008-0000-0200-0000170c0000}"/>
                </a:ext>
              </a:extLst>
            </xdr:cNvPr>
            <xdr:cNvSpPr>
              <a:spLocks noRot="1"/>
            </xdr:cNvSpPr>
          </xdr:nvSpPr>
          <xdr:spPr>
            <a:xfrm>
              <a:off x="33623250" y="10877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35</xdr:row>
          <xdr:rowOff>66675</xdr:rowOff>
        </xdr:from>
        <xdr:to>
          <xdr:col>25</xdr:col>
          <xdr:colOff>1314450</xdr:colOff>
          <xdr:row>35</xdr:row>
          <xdr:rowOff>333375</xdr:rowOff>
        </xdr:to>
        <xdr:sp macro="[0]!opentextblock" fLocksText="0">
          <xdr:nvSpPr>
            <xdr:cNvPr id="3096" name="Button 24" hidden="1">
              <a:extLst>
                <a:ext uri="{63B3BB69-23CF-44E3-9099-C40C66FF867C}">
                  <a14:compatExt spid="_x0000_s3096"/>
                </a:ext>
                <a:ext uri="{FF2B5EF4-FFF2-40B4-BE49-F238E27FC236}">
                  <a16:creationId xmlns:a16="http://schemas.microsoft.com/office/drawing/2014/main" id="{00000000-0008-0000-0200-0000180c0000}"/>
                </a:ext>
              </a:extLst>
            </xdr:cNvPr>
            <xdr:cNvSpPr>
              <a:spLocks noRot="1"/>
            </xdr:cNvSpPr>
          </xdr:nvSpPr>
          <xdr:spPr>
            <a:xfrm>
              <a:off x="33623250" y="11258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36</xdr:row>
          <xdr:rowOff>66675</xdr:rowOff>
        </xdr:from>
        <xdr:to>
          <xdr:col>25</xdr:col>
          <xdr:colOff>1314450</xdr:colOff>
          <xdr:row>36</xdr:row>
          <xdr:rowOff>333375</xdr:rowOff>
        </xdr:to>
        <xdr:sp macro="[0]!opentextblock" fLocksText="0">
          <xdr:nvSpPr>
            <xdr:cNvPr id="3097" name="Button 25" hidden="1">
              <a:extLst>
                <a:ext uri="{63B3BB69-23CF-44E3-9099-C40C66FF867C}">
                  <a14:compatExt spid="_x0000_s3097"/>
                </a:ext>
                <a:ext uri="{FF2B5EF4-FFF2-40B4-BE49-F238E27FC236}">
                  <a16:creationId xmlns:a16="http://schemas.microsoft.com/office/drawing/2014/main" id="{00000000-0008-0000-0200-0000190c0000}"/>
                </a:ext>
              </a:extLst>
            </xdr:cNvPr>
            <xdr:cNvSpPr>
              <a:spLocks noRot="1"/>
            </xdr:cNvSpPr>
          </xdr:nvSpPr>
          <xdr:spPr>
            <a:xfrm>
              <a:off x="33623250" y="11639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37</xdr:row>
          <xdr:rowOff>66675</xdr:rowOff>
        </xdr:from>
        <xdr:to>
          <xdr:col>25</xdr:col>
          <xdr:colOff>1314450</xdr:colOff>
          <xdr:row>37</xdr:row>
          <xdr:rowOff>333375</xdr:rowOff>
        </xdr:to>
        <xdr:sp macro="[0]!opentextblock" fLocksText="0">
          <xdr:nvSpPr>
            <xdr:cNvPr id="3098" name="Button 26" hidden="1">
              <a:extLst>
                <a:ext uri="{63B3BB69-23CF-44E3-9099-C40C66FF867C}">
                  <a14:compatExt spid="_x0000_s3098"/>
                </a:ext>
                <a:ext uri="{FF2B5EF4-FFF2-40B4-BE49-F238E27FC236}">
                  <a16:creationId xmlns:a16="http://schemas.microsoft.com/office/drawing/2014/main" id="{00000000-0008-0000-0200-00001a0c0000}"/>
                </a:ext>
              </a:extLst>
            </xdr:cNvPr>
            <xdr:cNvSpPr>
              <a:spLocks noRot="1"/>
            </xdr:cNvSpPr>
          </xdr:nvSpPr>
          <xdr:spPr>
            <a:xfrm>
              <a:off x="33623250" y="12020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38</xdr:row>
          <xdr:rowOff>66675</xdr:rowOff>
        </xdr:from>
        <xdr:to>
          <xdr:col>25</xdr:col>
          <xdr:colOff>1314450</xdr:colOff>
          <xdr:row>38</xdr:row>
          <xdr:rowOff>333375</xdr:rowOff>
        </xdr:to>
        <xdr:sp macro="[0]!opentextblock" fLocksText="0">
          <xdr:nvSpPr>
            <xdr:cNvPr id="3099" name="Button 27" hidden="1">
              <a:extLst>
                <a:ext uri="{63B3BB69-23CF-44E3-9099-C40C66FF867C}">
                  <a14:compatExt spid="_x0000_s3099"/>
                </a:ext>
                <a:ext uri="{FF2B5EF4-FFF2-40B4-BE49-F238E27FC236}">
                  <a16:creationId xmlns:a16="http://schemas.microsoft.com/office/drawing/2014/main" id="{00000000-0008-0000-0200-00001b0c0000}"/>
                </a:ext>
              </a:extLst>
            </xdr:cNvPr>
            <xdr:cNvSpPr>
              <a:spLocks noRot="1"/>
            </xdr:cNvSpPr>
          </xdr:nvSpPr>
          <xdr:spPr>
            <a:xfrm>
              <a:off x="33623250" y="12401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39</xdr:row>
          <xdr:rowOff>66675</xdr:rowOff>
        </xdr:from>
        <xdr:to>
          <xdr:col>25</xdr:col>
          <xdr:colOff>1314450</xdr:colOff>
          <xdr:row>39</xdr:row>
          <xdr:rowOff>333375</xdr:rowOff>
        </xdr:to>
        <xdr:sp macro="[0]!opentextblock" fLocksText="0">
          <xdr:nvSpPr>
            <xdr:cNvPr id="3101" name="Button 29" hidden="1">
              <a:extLst>
                <a:ext uri="{63B3BB69-23CF-44E3-9099-C40C66FF867C}">
                  <a14:compatExt spid="_x0000_s3101"/>
                </a:ext>
                <a:ext uri="{FF2B5EF4-FFF2-40B4-BE49-F238E27FC236}">
                  <a16:creationId xmlns:a16="http://schemas.microsoft.com/office/drawing/2014/main" id="{00000000-0008-0000-0200-00001d0c0000}"/>
                </a:ext>
              </a:extLst>
            </xdr:cNvPr>
            <xdr:cNvSpPr>
              <a:spLocks noRot="1"/>
            </xdr:cNvSpPr>
          </xdr:nvSpPr>
          <xdr:spPr>
            <a:xfrm>
              <a:off x="33623250" y="12782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40</xdr:row>
          <xdr:rowOff>66675</xdr:rowOff>
        </xdr:from>
        <xdr:to>
          <xdr:col>25</xdr:col>
          <xdr:colOff>1314450</xdr:colOff>
          <xdr:row>40</xdr:row>
          <xdr:rowOff>333375</xdr:rowOff>
        </xdr:to>
        <xdr:sp macro="[0]!opentextblock" fLocksText="0">
          <xdr:nvSpPr>
            <xdr:cNvPr id="3102" name="Button 30" hidden="1">
              <a:extLst>
                <a:ext uri="{63B3BB69-23CF-44E3-9099-C40C66FF867C}">
                  <a14:compatExt spid="_x0000_s3102"/>
                </a:ext>
                <a:ext uri="{FF2B5EF4-FFF2-40B4-BE49-F238E27FC236}">
                  <a16:creationId xmlns:a16="http://schemas.microsoft.com/office/drawing/2014/main" id="{00000000-0008-0000-0200-00001e0c0000}"/>
                </a:ext>
              </a:extLst>
            </xdr:cNvPr>
            <xdr:cNvSpPr>
              <a:spLocks noRot="1"/>
            </xdr:cNvSpPr>
          </xdr:nvSpPr>
          <xdr:spPr>
            <a:xfrm>
              <a:off x="33623250" y="13163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41</xdr:row>
          <xdr:rowOff>66675</xdr:rowOff>
        </xdr:from>
        <xdr:to>
          <xdr:col>25</xdr:col>
          <xdr:colOff>1314450</xdr:colOff>
          <xdr:row>41</xdr:row>
          <xdr:rowOff>333375</xdr:rowOff>
        </xdr:to>
        <xdr:sp macro="[0]!opentextblock" fLocksText="0">
          <xdr:nvSpPr>
            <xdr:cNvPr id="3103" name="Button 31" hidden="1">
              <a:extLst>
                <a:ext uri="{63B3BB69-23CF-44E3-9099-C40C66FF867C}">
                  <a14:compatExt spid="_x0000_s3103"/>
                </a:ext>
                <a:ext uri="{FF2B5EF4-FFF2-40B4-BE49-F238E27FC236}">
                  <a16:creationId xmlns:a16="http://schemas.microsoft.com/office/drawing/2014/main" id="{00000000-0008-0000-0200-00001f0c0000}"/>
                </a:ext>
              </a:extLst>
            </xdr:cNvPr>
            <xdr:cNvSpPr>
              <a:spLocks noRot="1"/>
            </xdr:cNvSpPr>
          </xdr:nvSpPr>
          <xdr:spPr>
            <a:xfrm>
              <a:off x="33623250" y="13544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42</xdr:row>
          <xdr:rowOff>66675</xdr:rowOff>
        </xdr:from>
        <xdr:to>
          <xdr:col>25</xdr:col>
          <xdr:colOff>1314450</xdr:colOff>
          <xdr:row>42</xdr:row>
          <xdr:rowOff>333375</xdr:rowOff>
        </xdr:to>
        <xdr:sp macro="[0]!opentextblock" fLocksText="0">
          <xdr:nvSpPr>
            <xdr:cNvPr id="3104" name="Button 32" hidden="1">
              <a:extLst>
                <a:ext uri="{63B3BB69-23CF-44E3-9099-C40C66FF867C}">
                  <a14:compatExt spid="_x0000_s3104"/>
                </a:ext>
                <a:ext uri="{FF2B5EF4-FFF2-40B4-BE49-F238E27FC236}">
                  <a16:creationId xmlns:a16="http://schemas.microsoft.com/office/drawing/2014/main" id="{00000000-0008-0000-0200-0000200c0000}"/>
                </a:ext>
              </a:extLst>
            </xdr:cNvPr>
            <xdr:cNvSpPr>
              <a:spLocks noRot="1"/>
            </xdr:cNvSpPr>
          </xdr:nvSpPr>
          <xdr:spPr>
            <a:xfrm>
              <a:off x="33623250" y="13925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43</xdr:row>
          <xdr:rowOff>66675</xdr:rowOff>
        </xdr:from>
        <xdr:to>
          <xdr:col>25</xdr:col>
          <xdr:colOff>1314450</xdr:colOff>
          <xdr:row>43</xdr:row>
          <xdr:rowOff>333375</xdr:rowOff>
        </xdr:to>
        <xdr:sp macro="[0]!opentextblock" fLocksText="0">
          <xdr:nvSpPr>
            <xdr:cNvPr id="3105" name="Button 33" hidden="1">
              <a:extLst>
                <a:ext uri="{63B3BB69-23CF-44E3-9099-C40C66FF867C}">
                  <a14:compatExt spid="_x0000_s3105"/>
                </a:ext>
                <a:ext uri="{FF2B5EF4-FFF2-40B4-BE49-F238E27FC236}">
                  <a16:creationId xmlns:a16="http://schemas.microsoft.com/office/drawing/2014/main" id="{00000000-0008-0000-0200-0000210c0000}"/>
                </a:ext>
              </a:extLst>
            </xdr:cNvPr>
            <xdr:cNvSpPr>
              <a:spLocks noRot="1"/>
            </xdr:cNvSpPr>
          </xdr:nvSpPr>
          <xdr:spPr>
            <a:xfrm>
              <a:off x="33623250" y="14306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44</xdr:row>
          <xdr:rowOff>66675</xdr:rowOff>
        </xdr:from>
        <xdr:to>
          <xdr:col>25</xdr:col>
          <xdr:colOff>1314450</xdr:colOff>
          <xdr:row>44</xdr:row>
          <xdr:rowOff>333375</xdr:rowOff>
        </xdr:to>
        <xdr:sp macro="[0]!opentextblock" fLocksText="0">
          <xdr:nvSpPr>
            <xdr:cNvPr id="3106" name="Button 34" hidden="1">
              <a:extLst>
                <a:ext uri="{63B3BB69-23CF-44E3-9099-C40C66FF867C}">
                  <a14:compatExt spid="_x0000_s3106"/>
                </a:ext>
                <a:ext uri="{FF2B5EF4-FFF2-40B4-BE49-F238E27FC236}">
                  <a16:creationId xmlns:a16="http://schemas.microsoft.com/office/drawing/2014/main" id="{00000000-0008-0000-0200-0000220c0000}"/>
                </a:ext>
              </a:extLst>
            </xdr:cNvPr>
            <xdr:cNvSpPr>
              <a:spLocks noRot="1"/>
            </xdr:cNvSpPr>
          </xdr:nvSpPr>
          <xdr:spPr>
            <a:xfrm>
              <a:off x="33623250" y="14687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45</xdr:row>
          <xdr:rowOff>66675</xdr:rowOff>
        </xdr:from>
        <xdr:to>
          <xdr:col>25</xdr:col>
          <xdr:colOff>1314450</xdr:colOff>
          <xdr:row>45</xdr:row>
          <xdr:rowOff>333375</xdr:rowOff>
        </xdr:to>
        <xdr:sp macro="[0]!opentextblock" fLocksText="0">
          <xdr:nvSpPr>
            <xdr:cNvPr id="3107" name="Button 35" hidden="1">
              <a:extLst>
                <a:ext uri="{63B3BB69-23CF-44E3-9099-C40C66FF867C}">
                  <a14:compatExt spid="_x0000_s3107"/>
                </a:ext>
                <a:ext uri="{FF2B5EF4-FFF2-40B4-BE49-F238E27FC236}">
                  <a16:creationId xmlns:a16="http://schemas.microsoft.com/office/drawing/2014/main" id="{00000000-0008-0000-0200-0000230c0000}"/>
                </a:ext>
              </a:extLst>
            </xdr:cNvPr>
            <xdr:cNvSpPr>
              <a:spLocks noRot="1"/>
            </xdr:cNvSpPr>
          </xdr:nvSpPr>
          <xdr:spPr>
            <a:xfrm>
              <a:off x="33623250" y="15068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46</xdr:row>
          <xdr:rowOff>66675</xdr:rowOff>
        </xdr:from>
        <xdr:to>
          <xdr:col>25</xdr:col>
          <xdr:colOff>1314450</xdr:colOff>
          <xdr:row>46</xdr:row>
          <xdr:rowOff>333375</xdr:rowOff>
        </xdr:to>
        <xdr:sp macro="[0]!opentextblock" fLocksText="0">
          <xdr:nvSpPr>
            <xdr:cNvPr id="3108" name="Button 36" hidden="1">
              <a:extLst>
                <a:ext uri="{63B3BB69-23CF-44E3-9099-C40C66FF867C}">
                  <a14:compatExt spid="_x0000_s3108"/>
                </a:ext>
                <a:ext uri="{FF2B5EF4-FFF2-40B4-BE49-F238E27FC236}">
                  <a16:creationId xmlns:a16="http://schemas.microsoft.com/office/drawing/2014/main" id="{00000000-0008-0000-0200-0000240c0000}"/>
                </a:ext>
              </a:extLst>
            </xdr:cNvPr>
            <xdr:cNvSpPr>
              <a:spLocks noRot="1"/>
            </xdr:cNvSpPr>
          </xdr:nvSpPr>
          <xdr:spPr>
            <a:xfrm>
              <a:off x="33623250" y="15449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47</xdr:row>
          <xdr:rowOff>66675</xdr:rowOff>
        </xdr:from>
        <xdr:to>
          <xdr:col>25</xdr:col>
          <xdr:colOff>1314450</xdr:colOff>
          <xdr:row>47</xdr:row>
          <xdr:rowOff>333375</xdr:rowOff>
        </xdr:to>
        <xdr:sp macro="[0]!opentextblock" fLocksText="0">
          <xdr:nvSpPr>
            <xdr:cNvPr id="3109" name="Button 37" hidden="1">
              <a:extLst>
                <a:ext uri="{63B3BB69-23CF-44E3-9099-C40C66FF867C}">
                  <a14:compatExt spid="_x0000_s3109"/>
                </a:ext>
                <a:ext uri="{FF2B5EF4-FFF2-40B4-BE49-F238E27FC236}">
                  <a16:creationId xmlns:a16="http://schemas.microsoft.com/office/drawing/2014/main" id="{00000000-0008-0000-0200-0000250c0000}"/>
                </a:ext>
              </a:extLst>
            </xdr:cNvPr>
            <xdr:cNvSpPr>
              <a:spLocks noRot="1"/>
            </xdr:cNvSpPr>
          </xdr:nvSpPr>
          <xdr:spPr>
            <a:xfrm>
              <a:off x="33623250" y="15830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48</xdr:row>
          <xdr:rowOff>66675</xdr:rowOff>
        </xdr:from>
        <xdr:to>
          <xdr:col>25</xdr:col>
          <xdr:colOff>1314450</xdr:colOff>
          <xdr:row>48</xdr:row>
          <xdr:rowOff>333375</xdr:rowOff>
        </xdr:to>
        <xdr:sp macro="[0]!opentextblock" fLocksText="0">
          <xdr:nvSpPr>
            <xdr:cNvPr id="3110" name="Button 38" hidden="1">
              <a:extLst>
                <a:ext uri="{63B3BB69-23CF-44E3-9099-C40C66FF867C}">
                  <a14:compatExt spid="_x0000_s3110"/>
                </a:ext>
                <a:ext uri="{FF2B5EF4-FFF2-40B4-BE49-F238E27FC236}">
                  <a16:creationId xmlns:a16="http://schemas.microsoft.com/office/drawing/2014/main" id="{00000000-0008-0000-0200-0000260c0000}"/>
                </a:ext>
              </a:extLst>
            </xdr:cNvPr>
            <xdr:cNvSpPr>
              <a:spLocks noRot="1"/>
            </xdr:cNvSpPr>
          </xdr:nvSpPr>
          <xdr:spPr>
            <a:xfrm>
              <a:off x="33623250" y="16211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49</xdr:row>
          <xdr:rowOff>66675</xdr:rowOff>
        </xdr:from>
        <xdr:to>
          <xdr:col>25</xdr:col>
          <xdr:colOff>1314450</xdr:colOff>
          <xdr:row>49</xdr:row>
          <xdr:rowOff>333375</xdr:rowOff>
        </xdr:to>
        <xdr:sp macro="[0]!opentextblock" fLocksText="0">
          <xdr:nvSpPr>
            <xdr:cNvPr id="3111" name="Button 39" hidden="1">
              <a:extLst>
                <a:ext uri="{63B3BB69-23CF-44E3-9099-C40C66FF867C}">
                  <a14:compatExt spid="_x0000_s3111"/>
                </a:ext>
                <a:ext uri="{FF2B5EF4-FFF2-40B4-BE49-F238E27FC236}">
                  <a16:creationId xmlns:a16="http://schemas.microsoft.com/office/drawing/2014/main" id="{00000000-0008-0000-0200-0000270c0000}"/>
                </a:ext>
              </a:extLst>
            </xdr:cNvPr>
            <xdr:cNvSpPr>
              <a:spLocks noRot="1"/>
            </xdr:cNvSpPr>
          </xdr:nvSpPr>
          <xdr:spPr>
            <a:xfrm>
              <a:off x="33623250" y="16592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50</xdr:row>
          <xdr:rowOff>66675</xdr:rowOff>
        </xdr:from>
        <xdr:to>
          <xdr:col>25</xdr:col>
          <xdr:colOff>1314450</xdr:colOff>
          <xdr:row>50</xdr:row>
          <xdr:rowOff>333375</xdr:rowOff>
        </xdr:to>
        <xdr:sp macro="[0]!opentextblock" fLocksText="0">
          <xdr:nvSpPr>
            <xdr:cNvPr id="3112" name="Button 40" hidden="1">
              <a:extLst>
                <a:ext uri="{63B3BB69-23CF-44E3-9099-C40C66FF867C}">
                  <a14:compatExt spid="_x0000_s3112"/>
                </a:ext>
                <a:ext uri="{FF2B5EF4-FFF2-40B4-BE49-F238E27FC236}">
                  <a16:creationId xmlns:a16="http://schemas.microsoft.com/office/drawing/2014/main" id="{00000000-0008-0000-0200-0000280c0000}"/>
                </a:ext>
              </a:extLst>
            </xdr:cNvPr>
            <xdr:cNvSpPr>
              <a:spLocks noRot="1"/>
            </xdr:cNvSpPr>
          </xdr:nvSpPr>
          <xdr:spPr>
            <a:xfrm>
              <a:off x="33623250" y="16973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51</xdr:row>
          <xdr:rowOff>66675</xdr:rowOff>
        </xdr:from>
        <xdr:to>
          <xdr:col>25</xdr:col>
          <xdr:colOff>1314450</xdr:colOff>
          <xdr:row>51</xdr:row>
          <xdr:rowOff>333375</xdr:rowOff>
        </xdr:to>
        <xdr:sp macro="[0]!opentextblock" fLocksText="0">
          <xdr:nvSpPr>
            <xdr:cNvPr id="3113" name="Button 41" hidden="1">
              <a:extLst>
                <a:ext uri="{63B3BB69-23CF-44E3-9099-C40C66FF867C}">
                  <a14:compatExt spid="_x0000_s3113"/>
                </a:ext>
                <a:ext uri="{FF2B5EF4-FFF2-40B4-BE49-F238E27FC236}">
                  <a16:creationId xmlns:a16="http://schemas.microsoft.com/office/drawing/2014/main" id="{00000000-0008-0000-0200-0000290c0000}"/>
                </a:ext>
              </a:extLst>
            </xdr:cNvPr>
            <xdr:cNvSpPr>
              <a:spLocks noRot="1"/>
            </xdr:cNvSpPr>
          </xdr:nvSpPr>
          <xdr:spPr>
            <a:xfrm>
              <a:off x="33623250" y="17354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52</xdr:row>
          <xdr:rowOff>66675</xdr:rowOff>
        </xdr:from>
        <xdr:to>
          <xdr:col>25</xdr:col>
          <xdr:colOff>1314450</xdr:colOff>
          <xdr:row>52</xdr:row>
          <xdr:rowOff>333375</xdr:rowOff>
        </xdr:to>
        <xdr:sp macro="[0]!opentextblock" fLocksText="0">
          <xdr:nvSpPr>
            <xdr:cNvPr id="3114" name="Button 42" hidden="1">
              <a:extLst>
                <a:ext uri="{63B3BB69-23CF-44E3-9099-C40C66FF867C}">
                  <a14:compatExt spid="_x0000_s3114"/>
                </a:ext>
                <a:ext uri="{FF2B5EF4-FFF2-40B4-BE49-F238E27FC236}">
                  <a16:creationId xmlns:a16="http://schemas.microsoft.com/office/drawing/2014/main" id="{00000000-0008-0000-0200-00002a0c0000}"/>
                </a:ext>
              </a:extLst>
            </xdr:cNvPr>
            <xdr:cNvSpPr>
              <a:spLocks noRot="1"/>
            </xdr:cNvSpPr>
          </xdr:nvSpPr>
          <xdr:spPr>
            <a:xfrm>
              <a:off x="33623250" y="17735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53</xdr:row>
          <xdr:rowOff>66675</xdr:rowOff>
        </xdr:from>
        <xdr:to>
          <xdr:col>25</xdr:col>
          <xdr:colOff>1314450</xdr:colOff>
          <xdr:row>53</xdr:row>
          <xdr:rowOff>333375</xdr:rowOff>
        </xdr:to>
        <xdr:sp macro="[0]!opentextblock" fLocksText="0">
          <xdr:nvSpPr>
            <xdr:cNvPr id="3115" name="Button 43" hidden="1">
              <a:extLst>
                <a:ext uri="{63B3BB69-23CF-44E3-9099-C40C66FF867C}">
                  <a14:compatExt spid="_x0000_s3115"/>
                </a:ext>
                <a:ext uri="{FF2B5EF4-FFF2-40B4-BE49-F238E27FC236}">
                  <a16:creationId xmlns:a16="http://schemas.microsoft.com/office/drawing/2014/main" id="{00000000-0008-0000-0200-00002b0c0000}"/>
                </a:ext>
              </a:extLst>
            </xdr:cNvPr>
            <xdr:cNvSpPr>
              <a:spLocks noRot="1"/>
            </xdr:cNvSpPr>
          </xdr:nvSpPr>
          <xdr:spPr>
            <a:xfrm>
              <a:off x="33623250" y="18116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54</xdr:row>
          <xdr:rowOff>66675</xdr:rowOff>
        </xdr:from>
        <xdr:to>
          <xdr:col>25</xdr:col>
          <xdr:colOff>1314450</xdr:colOff>
          <xdr:row>54</xdr:row>
          <xdr:rowOff>333375</xdr:rowOff>
        </xdr:to>
        <xdr:sp macro="[0]!opentextblock" fLocksText="0">
          <xdr:nvSpPr>
            <xdr:cNvPr id="3116" name="Button 44" hidden="1">
              <a:extLst>
                <a:ext uri="{63B3BB69-23CF-44E3-9099-C40C66FF867C}">
                  <a14:compatExt spid="_x0000_s3116"/>
                </a:ext>
                <a:ext uri="{FF2B5EF4-FFF2-40B4-BE49-F238E27FC236}">
                  <a16:creationId xmlns:a16="http://schemas.microsoft.com/office/drawing/2014/main" id="{00000000-0008-0000-0200-00002c0c0000}"/>
                </a:ext>
              </a:extLst>
            </xdr:cNvPr>
            <xdr:cNvSpPr>
              <a:spLocks noRot="1"/>
            </xdr:cNvSpPr>
          </xdr:nvSpPr>
          <xdr:spPr>
            <a:xfrm>
              <a:off x="33623250" y="18497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55</xdr:row>
          <xdr:rowOff>66675</xdr:rowOff>
        </xdr:from>
        <xdr:to>
          <xdr:col>25</xdr:col>
          <xdr:colOff>1314450</xdr:colOff>
          <xdr:row>55</xdr:row>
          <xdr:rowOff>333375</xdr:rowOff>
        </xdr:to>
        <xdr:sp macro="[0]!opentextblock" fLocksText="0">
          <xdr:nvSpPr>
            <xdr:cNvPr id="3117" name="Button 45" hidden="1">
              <a:extLst>
                <a:ext uri="{63B3BB69-23CF-44E3-9099-C40C66FF867C}">
                  <a14:compatExt spid="_x0000_s3117"/>
                </a:ext>
                <a:ext uri="{FF2B5EF4-FFF2-40B4-BE49-F238E27FC236}">
                  <a16:creationId xmlns:a16="http://schemas.microsoft.com/office/drawing/2014/main" id="{00000000-0008-0000-0200-00002d0c0000}"/>
                </a:ext>
              </a:extLst>
            </xdr:cNvPr>
            <xdr:cNvSpPr>
              <a:spLocks noRot="1"/>
            </xdr:cNvSpPr>
          </xdr:nvSpPr>
          <xdr:spPr>
            <a:xfrm>
              <a:off x="33623250" y="18878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56</xdr:row>
          <xdr:rowOff>66675</xdr:rowOff>
        </xdr:from>
        <xdr:to>
          <xdr:col>25</xdr:col>
          <xdr:colOff>1314450</xdr:colOff>
          <xdr:row>56</xdr:row>
          <xdr:rowOff>333375</xdr:rowOff>
        </xdr:to>
        <xdr:sp macro="[0]!opentextblock" fLocksText="0">
          <xdr:nvSpPr>
            <xdr:cNvPr id="3118" name="Button 46" hidden="1">
              <a:extLst>
                <a:ext uri="{63B3BB69-23CF-44E3-9099-C40C66FF867C}">
                  <a14:compatExt spid="_x0000_s3118"/>
                </a:ext>
                <a:ext uri="{FF2B5EF4-FFF2-40B4-BE49-F238E27FC236}">
                  <a16:creationId xmlns:a16="http://schemas.microsoft.com/office/drawing/2014/main" id="{00000000-0008-0000-0200-00002e0c0000}"/>
                </a:ext>
              </a:extLst>
            </xdr:cNvPr>
            <xdr:cNvSpPr>
              <a:spLocks noRot="1"/>
            </xdr:cNvSpPr>
          </xdr:nvSpPr>
          <xdr:spPr>
            <a:xfrm>
              <a:off x="33623250" y="19259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57</xdr:row>
          <xdr:rowOff>66675</xdr:rowOff>
        </xdr:from>
        <xdr:to>
          <xdr:col>25</xdr:col>
          <xdr:colOff>1314450</xdr:colOff>
          <xdr:row>57</xdr:row>
          <xdr:rowOff>333375</xdr:rowOff>
        </xdr:to>
        <xdr:sp macro="[0]!opentextblock" fLocksText="0">
          <xdr:nvSpPr>
            <xdr:cNvPr id="3119" name="Button 47" hidden="1">
              <a:extLst>
                <a:ext uri="{63B3BB69-23CF-44E3-9099-C40C66FF867C}">
                  <a14:compatExt spid="_x0000_s3119"/>
                </a:ext>
                <a:ext uri="{FF2B5EF4-FFF2-40B4-BE49-F238E27FC236}">
                  <a16:creationId xmlns:a16="http://schemas.microsoft.com/office/drawing/2014/main" id="{00000000-0008-0000-0200-00002f0c0000}"/>
                </a:ext>
              </a:extLst>
            </xdr:cNvPr>
            <xdr:cNvSpPr>
              <a:spLocks noRot="1"/>
            </xdr:cNvSpPr>
          </xdr:nvSpPr>
          <xdr:spPr>
            <a:xfrm>
              <a:off x="33623250" y="19640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58</xdr:row>
          <xdr:rowOff>66675</xdr:rowOff>
        </xdr:from>
        <xdr:to>
          <xdr:col>25</xdr:col>
          <xdr:colOff>1314450</xdr:colOff>
          <xdr:row>58</xdr:row>
          <xdr:rowOff>333375</xdr:rowOff>
        </xdr:to>
        <xdr:sp macro="[0]!opentextblock" fLocksText="0">
          <xdr:nvSpPr>
            <xdr:cNvPr id="3120" name="Button 48" hidden="1">
              <a:extLst>
                <a:ext uri="{63B3BB69-23CF-44E3-9099-C40C66FF867C}">
                  <a14:compatExt spid="_x0000_s3120"/>
                </a:ext>
                <a:ext uri="{FF2B5EF4-FFF2-40B4-BE49-F238E27FC236}">
                  <a16:creationId xmlns:a16="http://schemas.microsoft.com/office/drawing/2014/main" id="{00000000-0008-0000-0200-0000300c0000}"/>
                </a:ext>
              </a:extLst>
            </xdr:cNvPr>
            <xdr:cNvSpPr>
              <a:spLocks noRot="1"/>
            </xdr:cNvSpPr>
          </xdr:nvSpPr>
          <xdr:spPr>
            <a:xfrm>
              <a:off x="33623250" y="20021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59</xdr:row>
          <xdr:rowOff>66675</xdr:rowOff>
        </xdr:from>
        <xdr:to>
          <xdr:col>25</xdr:col>
          <xdr:colOff>1314450</xdr:colOff>
          <xdr:row>59</xdr:row>
          <xdr:rowOff>333375</xdr:rowOff>
        </xdr:to>
        <xdr:sp macro="[0]!opentextblock" fLocksText="0">
          <xdr:nvSpPr>
            <xdr:cNvPr id="3128" name="Button 56" hidden="1">
              <a:extLst>
                <a:ext uri="{63B3BB69-23CF-44E3-9099-C40C66FF867C}">
                  <a14:compatExt spid="_x0000_s3128"/>
                </a:ext>
                <a:ext uri="{FF2B5EF4-FFF2-40B4-BE49-F238E27FC236}">
                  <a16:creationId xmlns:a16="http://schemas.microsoft.com/office/drawing/2014/main" id="{00000000-0008-0000-0200-0000380c0000}"/>
                </a:ext>
              </a:extLst>
            </xdr:cNvPr>
            <xdr:cNvSpPr>
              <a:spLocks noRot="1"/>
            </xdr:cNvSpPr>
          </xdr:nvSpPr>
          <xdr:spPr>
            <a:xfrm>
              <a:off x="33623250" y="20402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60</xdr:row>
          <xdr:rowOff>66675</xdr:rowOff>
        </xdr:from>
        <xdr:to>
          <xdr:col>25</xdr:col>
          <xdr:colOff>1314450</xdr:colOff>
          <xdr:row>60</xdr:row>
          <xdr:rowOff>333375</xdr:rowOff>
        </xdr:to>
        <xdr:sp macro="[0]!opentextblock" fLocksText="0">
          <xdr:nvSpPr>
            <xdr:cNvPr id="3129" name="Button 57" hidden="1">
              <a:extLst>
                <a:ext uri="{63B3BB69-23CF-44E3-9099-C40C66FF867C}">
                  <a14:compatExt spid="_x0000_s3129"/>
                </a:ext>
                <a:ext uri="{FF2B5EF4-FFF2-40B4-BE49-F238E27FC236}">
                  <a16:creationId xmlns:a16="http://schemas.microsoft.com/office/drawing/2014/main" id="{00000000-0008-0000-0200-0000390c0000}"/>
                </a:ext>
              </a:extLst>
            </xdr:cNvPr>
            <xdr:cNvSpPr>
              <a:spLocks noRot="1"/>
            </xdr:cNvSpPr>
          </xdr:nvSpPr>
          <xdr:spPr>
            <a:xfrm>
              <a:off x="33623250" y="20783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61</xdr:row>
          <xdr:rowOff>66675</xdr:rowOff>
        </xdr:from>
        <xdr:to>
          <xdr:col>25</xdr:col>
          <xdr:colOff>1314450</xdr:colOff>
          <xdr:row>61</xdr:row>
          <xdr:rowOff>333375</xdr:rowOff>
        </xdr:to>
        <xdr:sp macro="[0]!opentextblock" fLocksText="0">
          <xdr:nvSpPr>
            <xdr:cNvPr id="3130" name="Button 58" hidden="1">
              <a:extLst>
                <a:ext uri="{63B3BB69-23CF-44E3-9099-C40C66FF867C}">
                  <a14:compatExt spid="_x0000_s3130"/>
                </a:ext>
                <a:ext uri="{FF2B5EF4-FFF2-40B4-BE49-F238E27FC236}">
                  <a16:creationId xmlns:a16="http://schemas.microsoft.com/office/drawing/2014/main" id="{00000000-0008-0000-0200-00003a0c0000}"/>
                </a:ext>
              </a:extLst>
            </xdr:cNvPr>
            <xdr:cNvSpPr>
              <a:spLocks noRot="1"/>
            </xdr:cNvSpPr>
          </xdr:nvSpPr>
          <xdr:spPr>
            <a:xfrm>
              <a:off x="33623250" y="21164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62</xdr:row>
          <xdr:rowOff>66675</xdr:rowOff>
        </xdr:from>
        <xdr:to>
          <xdr:col>25</xdr:col>
          <xdr:colOff>1314450</xdr:colOff>
          <xdr:row>62</xdr:row>
          <xdr:rowOff>333375</xdr:rowOff>
        </xdr:to>
        <xdr:sp macro="[0]!opentextblock" fLocksText="0">
          <xdr:nvSpPr>
            <xdr:cNvPr id="3131" name="Button 59" hidden="1">
              <a:extLst>
                <a:ext uri="{63B3BB69-23CF-44E3-9099-C40C66FF867C}">
                  <a14:compatExt spid="_x0000_s3131"/>
                </a:ext>
                <a:ext uri="{FF2B5EF4-FFF2-40B4-BE49-F238E27FC236}">
                  <a16:creationId xmlns:a16="http://schemas.microsoft.com/office/drawing/2014/main" id="{00000000-0008-0000-0200-00003b0c0000}"/>
                </a:ext>
              </a:extLst>
            </xdr:cNvPr>
            <xdr:cNvSpPr>
              <a:spLocks noRot="1"/>
            </xdr:cNvSpPr>
          </xdr:nvSpPr>
          <xdr:spPr>
            <a:xfrm>
              <a:off x="33623250" y="21545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63</xdr:row>
          <xdr:rowOff>66675</xdr:rowOff>
        </xdr:from>
        <xdr:to>
          <xdr:col>25</xdr:col>
          <xdr:colOff>1314450</xdr:colOff>
          <xdr:row>63</xdr:row>
          <xdr:rowOff>333375</xdr:rowOff>
        </xdr:to>
        <xdr:sp macro="[0]!opentextblock" fLocksText="0">
          <xdr:nvSpPr>
            <xdr:cNvPr id="3132" name="Button 60" hidden="1">
              <a:extLst>
                <a:ext uri="{63B3BB69-23CF-44E3-9099-C40C66FF867C}">
                  <a14:compatExt spid="_x0000_s3132"/>
                </a:ext>
                <a:ext uri="{FF2B5EF4-FFF2-40B4-BE49-F238E27FC236}">
                  <a16:creationId xmlns:a16="http://schemas.microsoft.com/office/drawing/2014/main" id="{00000000-0008-0000-0200-00003c0c0000}"/>
                </a:ext>
              </a:extLst>
            </xdr:cNvPr>
            <xdr:cNvSpPr>
              <a:spLocks noRot="1"/>
            </xdr:cNvSpPr>
          </xdr:nvSpPr>
          <xdr:spPr>
            <a:xfrm>
              <a:off x="33623250" y="21926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64</xdr:row>
          <xdr:rowOff>66675</xdr:rowOff>
        </xdr:from>
        <xdr:to>
          <xdr:col>25</xdr:col>
          <xdr:colOff>1314450</xdr:colOff>
          <xdr:row>64</xdr:row>
          <xdr:rowOff>333375</xdr:rowOff>
        </xdr:to>
        <xdr:sp macro="[0]!opentextblock" fLocksText="0">
          <xdr:nvSpPr>
            <xdr:cNvPr id="3133" name="Button 61" hidden="1">
              <a:extLst>
                <a:ext uri="{63B3BB69-23CF-44E3-9099-C40C66FF867C}">
                  <a14:compatExt spid="_x0000_s3133"/>
                </a:ext>
                <a:ext uri="{FF2B5EF4-FFF2-40B4-BE49-F238E27FC236}">
                  <a16:creationId xmlns:a16="http://schemas.microsoft.com/office/drawing/2014/main" id="{00000000-0008-0000-0200-00003d0c0000}"/>
                </a:ext>
              </a:extLst>
            </xdr:cNvPr>
            <xdr:cNvSpPr>
              <a:spLocks noRot="1"/>
            </xdr:cNvSpPr>
          </xdr:nvSpPr>
          <xdr:spPr>
            <a:xfrm>
              <a:off x="33623250" y="22307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65</xdr:row>
          <xdr:rowOff>66675</xdr:rowOff>
        </xdr:from>
        <xdr:to>
          <xdr:col>25</xdr:col>
          <xdr:colOff>1314450</xdr:colOff>
          <xdr:row>65</xdr:row>
          <xdr:rowOff>333375</xdr:rowOff>
        </xdr:to>
        <xdr:sp macro="[0]!opentextblock" fLocksText="0">
          <xdr:nvSpPr>
            <xdr:cNvPr id="3134" name="Button 62" hidden="1">
              <a:extLst>
                <a:ext uri="{63B3BB69-23CF-44E3-9099-C40C66FF867C}">
                  <a14:compatExt spid="_x0000_s3134"/>
                </a:ext>
                <a:ext uri="{FF2B5EF4-FFF2-40B4-BE49-F238E27FC236}">
                  <a16:creationId xmlns:a16="http://schemas.microsoft.com/office/drawing/2014/main" id="{00000000-0008-0000-0200-00003e0c0000}"/>
                </a:ext>
              </a:extLst>
            </xdr:cNvPr>
            <xdr:cNvSpPr>
              <a:spLocks noRot="1"/>
            </xdr:cNvSpPr>
          </xdr:nvSpPr>
          <xdr:spPr>
            <a:xfrm>
              <a:off x="33623250" y="22688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66</xdr:row>
          <xdr:rowOff>66675</xdr:rowOff>
        </xdr:from>
        <xdr:to>
          <xdr:col>25</xdr:col>
          <xdr:colOff>1314450</xdr:colOff>
          <xdr:row>66</xdr:row>
          <xdr:rowOff>333375</xdr:rowOff>
        </xdr:to>
        <xdr:sp macro="[0]!opentextblock" fLocksText="0">
          <xdr:nvSpPr>
            <xdr:cNvPr id="3135" name="Button 63" hidden="1">
              <a:extLst>
                <a:ext uri="{63B3BB69-23CF-44E3-9099-C40C66FF867C}">
                  <a14:compatExt spid="_x0000_s3135"/>
                </a:ext>
                <a:ext uri="{FF2B5EF4-FFF2-40B4-BE49-F238E27FC236}">
                  <a16:creationId xmlns:a16="http://schemas.microsoft.com/office/drawing/2014/main" id="{00000000-0008-0000-0200-00003f0c0000}"/>
                </a:ext>
              </a:extLst>
            </xdr:cNvPr>
            <xdr:cNvSpPr>
              <a:spLocks noRot="1"/>
            </xdr:cNvSpPr>
          </xdr:nvSpPr>
          <xdr:spPr>
            <a:xfrm>
              <a:off x="33623250" y="23069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67</xdr:row>
          <xdr:rowOff>66675</xdr:rowOff>
        </xdr:from>
        <xdr:to>
          <xdr:col>25</xdr:col>
          <xdr:colOff>1314450</xdr:colOff>
          <xdr:row>67</xdr:row>
          <xdr:rowOff>333375</xdr:rowOff>
        </xdr:to>
        <xdr:sp macro="[0]!opentextblock" fLocksText="0">
          <xdr:nvSpPr>
            <xdr:cNvPr id="3136" name="Button 64" hidden="1">
              <a:extLst>
                <a:ext uri="{63B3BB69-23CF-44E3-9099-C40C66FF867C}">
                  <a14:compatExt spid="_x0000_s3136"/>
                </a:ext>
                <a:ext uri="{FF2B5EF4-FFF2-40B4-BE49-F238E27FC236}">
                  <a16:creationId xmlns:a16="http://schemas.microsoft.com/office/drawing/2014/main" id="{00000000-0008-0000-0200-0000400c0000}"/>
                </a:ext>
              </a:extLst>
            </xdr:cNvPr>
            <xdr:cNvSpPr>
              <a:spLocks noRot="1"/>
            </xdr:cNvSpPr>
          </xdr:nvSpPr>
          <xdr:spPr>
            <a:xfrm>
              <a:off x="33623250" y="23450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68</xdr:row>
          <xdr:rowOff>66675</xdr:rowOff>
        </xdr:from>
        <xdr:to>
          <xdr:col>25</xdr:col>
          <xdr:colOff>1314450</xdr:colOff>
          <xdr:row>68</xdr:row>
          <xdr:rowOff>333375</xdr:rowOff>
        </xdr:to>
        <xdr:sp macro="[0]!opentextblock" fLocksText="0">
          <xdr:nvSpPr>
            <xdr:cNvPr id="3137" name="Button 65" hidden="1">
              <a:extLst>
                <a:ext uri="{63B3BB69-23CF-44E3-9099-C40C66FF867C}">
                  <a14:compatExt spid="_x0000_s3137"/>
                </a:ext>
                <a:ext uri="{FF2B5EF4-FFF2-40B4-BE49-F238E27FC236}">
                  <a16:creationId xmlns:a16="http://schemas.microsoft.com/office/drawing/2014/main" id="{00000000-0008-0000-0200-0000410c0000}"/>
                </a:ext>
              </a:extLst>
            </xdr:cNvPr>
            <xdr:cNvSpPr>
              <a:spLocks noRot="1"/>
            </xdr:cNvSpPr>
          </xdr:nvSpPr>
          <xdr:spPr>
            <a:xfrm>
              <a:off x="33623250" y="23831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69</xdr:row>
          <xdr:rowOff>66675</xdr:rowOff>
        </xdr:from>
        <xdr:to>
          <xdr:col>25</xdr:col>
          <xdr:colOff>1314450</xdr:colOff>
          <xdr:row>69</xdr:row>
          <xdr:rowOff>333375</xdr:rowOff>
        </xdr:to>
        <xdr:sp macro="[0]!opentextblock" fLocksText="0">
          <xdr:nvSpPr>
            <xdr:cNvPr id="3146" name="Button 74" hidden="1">
              <a:extLst>
                <a:ext uri="{63B3BB69-23CF-44E3-9099-C40C66FF867C}">
                  <a14:compatExt spid="_x0000_s3146"/>
                </a:ext>
                <a:ext uri="{FF2B5EF4-FFF2-40B4-BE49-F238E27FC236}">
                  <a16:creationId xmlns:a16="http://schemas.microsoft.com/office/drawing/2014/main" id="{00000000-0008-0000-0200-00004a0c0000}"/>
                </a:ext>
              </a:extLst>
            </xdr:cNvPr>
            <xdr:cNvSpPr>
              <a:spLocks noRot="1"/>
            </xdr:cNvSpPr>
          </xdr:nvSpPr>
          <xdr:spPr>
            <a:xfrm>
              <a:off x="33623250" y="24212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70</xdr:row>
          <xdr:rowOff>66675</xdr:rowOff>
        </xdr:from>
        <xdr:to>
          <xdr:col>25</xdr:col>
          <xdr:colOff>1314450</xdr:colOff>
          <xdr:row>70</xdr:row>
          <xdr:rowOff>333375</xdr:rowOff>
        </xdr:to>
        <xdr:sp macro="[0]!opentextblock" fLocksText="0">
          <xdr:nvSpPr>
            <xdr:cNvPr id="3147" name="Button 75" hidden="1">
              <a:extLst>
                <a:ext uri="{63B3BB69-23CF-44E3-9099-C40C66FF867C}">
                  <a14:compatExt spid="_x0000_s3147"/>
                </a:ext>
                <a:ext uri="{FF2B5EF4-FFF2-40B4-BE49-F238E27FC236}">
                  <a16:creationId xmlns:a16="http://schemas.microsoft.com/office/drawing/2014/main" id="{00000000-0008-0000-0200-00004b0c0000}"/>
                </a:ext>
              </a:extLst>
            </xdr:cNvPr>
            <xdr:cNvSpPr>
              <a:spLocks noRot="1"/>
            </xdr:cNvSpPr>
          </xdr:nvSpPr>
          <xdr:spPr>
            <a:xfrm>
              <a:off x="33623250" y="24593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71</xdr:row>
          <xdr:rowOff>66675</xdr:rowOff>
        </xdr:from>
        <xdr:to>
          <xdr:col>25</xdr:col>
          <xdr:colOff>1314450</xdr:colOff>
          <xdr:row>71</xdr:row>
          <xdr:rowOff>333375</xdr:rowOff>
        </xdr:to>
        <xdr:sp macro="[0]!opentextblock" fLocksText="0">
          <xdr:nvSpPr>
            <xdr:cNvPr id="3148" name="Button 76" hidden="1">
              <a:extLst>
                <a:ext uri="{63B3BB69-23CF-44E3-9099-C40C66FF867C}">
                  <a14:compatExt spid="_x0000_s3148"/>
                </a:ext>
                <a:ext uri="{FF2B5EF4-FFF2-40B4-BE49-F238E27FC236}">
                  <a16:creationId xmlns:a16="http://schemas.microsoft.com/office/drawing/2014/main" id="{00000000-0008-0000-0200-00004c0c0000}"/>
                </a:ext>
              </a:extLst>
            </xdr:cNvPr>
            <xdr:cNvSpPr>
              <a:spLocks noRot="1"/>
            </xdr:cNvSpPr>
          </xdr:nvSpPr>
          <xdr:spPr>
            <a:xfrm>
              <a:off x="33623250" y="24974550"/>
              <a:ext cx="1247775" cy="266700"/>
            </a:xfrm>
            <a:custGeom>
              <a:pathLst>
                <a:path h="21600" w="21600">
                  <a:moveTo>
                    <a:pt x="0" y="0"/>
                  </a:moveTo>
                  <a:lnTo>
                    <a:pt x="0" y="21600"/>
                  </a:lnTo>
                  <a:lnTo>
                    <a:pt x="21600" y="0"/>
                  </a:lnTo>
                  <a:close/>
                </a:path>
              </a:pathLst>
            </a:custGeom>
            <a:ln>
              <a:solidFill>
                <a:srgbClr val="000000"/>
              </a:solidFill>
            </a:ln>
            <a:effectLst/>
          </xdr:spPr>
          <xdr:txBody>
            <a:bodyPr lIns="27432" tIns="27432" rIns="27432" bIns="27432" vertOverflow="clip" wrap="square" anchor="ctr" upright="1"/>
            <a:p>
              <a:pPr algn="ctr" rtl="0"/>
              <a:r>
                <a:rPr lang="en-US" sz="1100" u="none" b="0" i="0" baseline="0">
                  <a:ln/>
                  <a:solidFill>
                    <a:srgbClr val="000000"/>
                  </a:solidFill>
                  <a:effectLst/>
                  <a:latin typeface="Calibri"/>
                  <a:cs typeface="Calibri"/>
                </a:rPr>
                <a:t>Add Details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2.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46" Type="http://schemas.openxmlformats.org/officeDocument/2006/relationships/ctrlProp" Target="../ctrProps/ctrProp46.xml" /><Relationship Id="rId55" Type="http://schemas.openxmlformats.org/officeDocument/2006/relationships/ctrlProp" Target="../ctrProps/ctrProp55.xml" /><Relationship Id="rId41" Type="http://schemas.openxmlformats.org/officeDocument/2006/relationships/ctrlProp" Target="../ctrProps/ctrProp41.xml" /><Relationship Id="rId27" Type="http://schemas.openxmlformats.org/officeDocument/2006/relationships/ctrlProp" Target="../ctrProps/ctrProp27.xml" /><Relationship Id="rId45" Type="http://schemas.openxmlformats.org/officeDocument/2006/relationships/ctrlProp" Target="../ctrProps/ctrProp45.xml" /><Relationship Id="rId34" Type="http://schemas.openxmlformats.org/officeDocument/2006/relationships/ctrlProp" Target="../ctrProps/ctrProp34.xml" /><Relationship Id="rId7" Type="http://schemas.openxmlformats.org/officeDocument/2006/relationships/ctrlProp" Target="../ctrProps/ctrProp7.xml" /><Relationship Id="rId20" Type="http://schemas.openxmlformats.org/officeDocument/2006/relationships/ctrlProp" Target="../ctrProps/ctrProp20.xml" /><Relationship Id="rId59" Type="http://schemas.openxmlformats.org/officeDocument/2006/relationships/ctrlProp" Target="../ctrProps/ctrProp59.xml" /><Relationship Id="rId2" Type="http://schemas.openxmlformats.org/officeDocument/2006/relationships/ctrlProp" Target="../ctrProps/ctrProp2.xml" /><Relationship Id="rId61" Type="http://schemas.openxmlformats.org/officeDocument/2006/relationships/vmlDrawing" Target="../drawings/vmlDrawing1.vml" /><Relationship Id="rId52" Type="http://schemas.openxmlformats.org/officeDocument/2006/relationships/ctrlProp" Target="../ctrProps/ctrProp52.xml" /><Relationship Id="rId25" Type="http://schemas.openxmlformats.org/officeDocument/2006/relationships/ctrlProp" Target="../ctrProps/ctrProp25.xml" /><Relationship Id="rId18" Type="http://schemas.openxmlformats.org/officeDocument/2006/relationships/ctrlProp" Target="../ctrProps/ctrProp18.xml" /><Relationship Id="rId22" Type="http://schemas.openxmlformats.org/officeDocument/2006/relationships/ctrlProp" Target="../ctrProps/ctrProp22.xml" /><Relationship Id="rId23" Type="http://schemas.openxmlformats.org/officeDocument/2006/relationships/ctrlProp" Target="../ctrProps/ctrProp23.xml" /><Relationship Id="rId24" Type="http://schemas.openxmlformats.org/officeDocument/2006/relationships/ctrlProp" Target="../ctrProps/ctrProp24.xml" /><Relationship Id="rId5" Type="http://schemas.openxmlformats.org/officeDocument/2006/relationships/ctrlProp" Target="../ctrProps/ctrProp5.xml" /><Relationship Id="rId17" Type="http://schemas.openxmlformats.org/officeDocument/2006/relationships/ctrlProp" Target="../ctrProps/ctrProp17.xml" /><Relationship Id="rId4" Type="http://schemas.openxmlformats.org/officeDocument/2006/relationships/ctrlProp" Target="../ctrProps/ctrProp4.xml" /><Relationship Id="rId40" Type="http://schemas.openxmlformats.org/officeDocument/2006/relationships/ctrlProp" Target="../ctrProps/ctrProp40.xml" /><Relationship Id="rId35" Type="http://schemas.openxmlformats.org/officeDocument/2006/relationships/ctrlProp" Target="../ctrProps/ctrProp35.xml" /><Relationship Id="rId47" Type="http://schemas.openxmlformats.org/officeDocument/2006/relationships/ctrlProp" Target="../ctrProps/ctrProp47.xml" /><Relationship Id="rId48" Type="http://schemas.openxmlformats.org/officeDocument/2006/relationships/ctrlProp" Target="../ctrProps/ctrProp48.xml" /><Relationship Id="rId37" Type="http://schemas.openxmlformats.org/officeDocument/2006/relationships/ctrlProp" Target="../ctrProps/ctrProp37.xml" /><Relationship Id="rId21" Type="http://schemas.openxmlformats.org/officeDocument/2006/relationships/ctrlProp" Target="../ctrProps/ctrProp21.xml" /><Relationship Id="rId10" Type="http://schemas.openxmlformats.org/officeDocument/2006/relationships/ctrlProp" Target="../ctrProps/ctrProp10.xml" /><Relationship Id="rId11" Type="http://schemas.openxmlformats.org/officeDocument/2006/relationships/ctrlProp" Target="../ctrProps/ctrProp11.xml" /><Relationship Id="rId49" Type="http://schemas.openxmlformats.org/officeDocument/2006/relationships/ctrlProp" Target="../ctrProps/ctrProp49.xml" /><Relationship Id="rId42" Type="http://schemas.openxmlformats.org/officeDocument/2006/relationships/ctrlProp" Target="../ctrProps/ctrProp42.xml" /><Relationship Id="rId8" Type="http://schemas.openxmlformats.org/officeDocument/2006/relationships/ctrlProp" Target="../ctrProps/ctrProp8.xml" /><Relationship Id="rId16" Type="http://schemas.openxmlformats.org/officeDocument/2006/relationships/ctrlProp" Target="../ctrProps/ctrProp16.xml" /><Relationship Id="rId51" Type="http://schemas.openxmlformats.org/officeDocument/2006/relationships/ctrlProp" Target="../ctrProps/ctrProp51.xml" /><Relationship Id="rId54" Type="http://schemas.openxmlformats.org/officeDocument/2006/relationships/ctrlProp" Target="../ctrProps/ctrProp54.xml" /><Relationship Id="rId9" Type="http://schemas.openxmlformats.org/officeDocument/2006/relationships/ctrlProp" Target="../ctrProps/ctrProp9.xml" /><Relationship Id="rId26" Type="http://schemas.openxmlformats.org/officeDocument/2006/relationships/ctrlProp" Target="../ctrProps/ctrProp26.xml" /><Relationship Id="rId36" Type="http://schemas.openxmlformats.org/officeDocument/2006/relationships/ctrlProp" Target="../ctrProps/ctrProp36.xml" /><Relationship Id="rId6" Type="http://schemas.openxmlformats.org/officeDocument/2006/relationships/ctrlProp" Target="../ctrProps/ctrProp6.xml" /><Relationship Id="rId53" Type="http://schemas.openxmlformats.org/officeDocument/2006/relationships/ctrlProp" Target="../ctrProps/ctrProp53.xml" /><Relationship Id="rId57" Type="http://schemas.openxmlformats.org/officeDocument/2006/relationships/ctrlProp" Target="../ctrProps/ctrProp57.xml" /><Relationship Id="rId15" Type="http://schemas.openxmlformats.org/officeDocument/2006/relationships/ctrlProp" Target="../ctrProps/ctrProp15.xml" /><Relationship Id="rId29" Type="http://schemas.openxmlformats.org/officeDocument/2006/relationships/ctrlProp" Target="../ctrProps/ctrProp29.xml" /><Relationship Id="rId39" Type="http://schemas.openxmlformats.org/officeDocument/2006/relationships/ctrlProp" Target="../ctrProps/ctrProp39.xml" /><Relationship Id="rId38" Type="http://schemas.openxmlformats.org/officeDocument/2006/relationships/ctrlProp" Target="../ctrProps/ctrProp38.xml" /><Relationship Id="rId32" Type="http://schemas.openxmlformats.org/officeDocument/2006/relationships/ctrlProp" Target="../ctrProps/ctrProp32.xml" /><Relationship Id="rId33" Type="http://schemas.openxmlformats.org/officeDocument/2006/relationships/ctrlProp" Target="../ctrProps/ctrProp33.xml" /><Relationship Id="rId14" Type="http://schemas.openxmlformats.org/officeDocument/2006/relationships/ctrlProp" Target="../ctrProps/ctrProp14.xml" /><Relationship Id="rId3" Type="http://schemas.openxmlformats.org/officeDocument/2006/relationships/ctrlProp" Target="../ctrProps/ctrProp3.xml" /><Relationship Id="rId43" Type="http://schemas.openxmlformats.org/officeDocument/2006/relationships/ctrlProp" Target="../ctrProps/ctrProp43.xml" /><Relationship Id="rId58" Type="http://schemas.openxmlformats.org/officeDocument/2006/relationships/ctrlProp" Target="../ctrProps/ctrProp58.xml" /><Relationship Id="rId44" Type="http://schemas.openxmlformats.org/officeDocument/2006/relationships/ctrlProp" Target="../ctrProps/ctrProp44.xml" /><Relationship Id="rId30" Type="http://schemas.openxmlformats.org/officeDocument/2006/relationships/ctrlProp" Target="../ctrProps/ctrProp30.xml" /><Relationship Id="rId60" Type="http://schemas.openxmlformats.org/officeDocument/2006/relationships/drawing" Target="../drawings/drawing3.xml" /><Relationship Id="rId12" Type="http://schemas.openxmlformats.org/officeDocument/2006/relationships/ctrlProp" Target="../ctrProps/ctrProp12.xml" /><Relationship Id="rId31" Type="http://schemas.openxmlformats.org/officeDocument/2006/relationships/ctrlProp" Target="../ctrProps/ctrProp31.xml" /><Relationship Id="rId62" Type="http://schemas.openxmlformats.org/officeDocument/2006/relationships/printerSettings" Target="../printerSettings/printerSettings2.bin" /><Relationship Id="rId28" Type="http://schemas.openxmlformats.org/officeDocument/2006/relationships/ctrlProp" Target="../ctrProps/ctrProp28.xml" /><Relationship Id="rId13" Type="http://schemas.openxmlformats.org/officeDocument/2006/relationships/ctrlProp" Target="../ctrProps/ctrProp13.xml" /><Relationship Id="rId19" Type="http://schemas.openxmlformats.org/officeDocument/2006/relationships/ctrlProp" Target="../ctrProps/ctrProp19.xml" /><Relationship Id="rId1" Type="http://schemas.openxmlformats.org/officeDocument/2006/relationships/ctrlProp" Target="../ctrProps/ctrProp1.xml" /><Relationship Id="rId50" Type="http://schemas.openxmlformats.org/officeDocument/2006/relationships/ctrlProp" Target="../ctrProps/ctrProp50.xml" /><Relationship Id="rId56" Type="http://schemas.openxmlformats.org/officeDocument/2006/relationships/ctrlProp" Target="../ctrProps/ctrProp5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1e10e91c-0cf8-4103-998f-0b25a1ea6714}">
  <sheetPr codeName="Sheet1"/>
  <dimension ref="D6:J47"/>
  <sheetViews>
    <sheetView showGridLines="0" workbookViewId="0" topLeftCell="A10">
      <selection pane="topLeft" activeCell="E28" sqref="E28:I28"/>
    </sheetView>
  </sheetViews>
  <sheetFormatPr defaultRowHeight="15"/>
  <cols>
    <col min="1" max="1" width="1.8571428571428572" customWidth="1"/>
    <col min="2" max="2" width="2" customWidth="1"/>
    <col min="3" max="3" width="2.7142857142857144" customWidth="1"/>
    <col min="4" max="4" width="8" customWidth="1"/>
    <col min="5" max="5" width="12.142857142857142" customWidth="1"/>
    <col min="6" max="6" width="16.571428571428573" customWidth="1"/>
    <col min="7" max="7" width="17" customWidth="1"/>
    <col min="8" max="8" width="12.857142857142858" customWidth="1"/>
    <col min="9" max="9" width="20" customWidth="1"/>
    <col min="10" max="10" width="38.857142857142854" customWidth="1"/>
    <col min="11" max="11" width="2.857142857142857" customWidth="1"/>
    <col min="12" max="13" width="3.2857142857142856" customWidth="1"/>
  </cols>
  <sheetData>
    <row r="6" spans="5:9" ht="15">
      <c r="E6" s="113" t="s">
        <v>0</v>
      </c>
      <c r="F6" s="114"/>
      <c r="G6" s="114"/>
      <c r="H6" s="114"/>
      <c r="I6" s="115"/>
    </row>
    <row r="7" spans="5:9" ht="15">
      <c r="E7" s="1" t="s">
        <v>1</v>
      </c>
      <c r="F7" s="116" t="s">
        <v>2</v>
      </c>
      <c r="G7" s="117"/>
      <c r="H7" s="117"/>
      <c r="I7" s="118"/>
    </row>
    <row r="8" spans="5:9" ht="15">
      <c r="E8" s="1" t="s">
        <v>3</v>
      </c>
      <c r="F8" s="116" t="s">
        <v>4</v>
      </c>
      <c r="G8" s="119"/>
      <c r="H8" s="119"/>
      <c r="I8" s="120"/>
    </row>
    <row r="9" spans="5:9" ht="15">
      <c r="E9" s="1" t="s">
        <v>5</v>
      </c>
      <c r="F9" s="116" t="s">
        <v>6</v>
      </c>
      <c r="G9" s="119"/>
      <c r="H9" s="119"/>
      <c r="I9" s="120"/>
    </row>
    <row r="10" spans="5:9" ht="15">
      <c r="E10" s="1" t="s">
        <v>7</v>
      </c>
      <c r="F10" s="2" t="s">
        <v>8</v>
      </c>
      <c r="G10" s="3"/>
      <c r="H10" s="3"/>
      <c r="I10" s="4"/>
    </row>
    <row r="11" spans="5:9" ht="15">
      <c r="E11" s="1" t="s">
        <v>9</v>
      </c>
      <c r="F11" s="116" t="s">
        <v>10</v>
      </c>
      <c r="G11" s="119"/>
      <c r="H11" s="119"/>
      <c r="I11" s="120"/>
    </row>
    <row r="12" spans="9:9" ht="15">
      <c r="I12" s="5"/>
    </row>
    <row r="13" spans="9:9" ht="15">
      <c r="I13" s="5"/>
    </row>
    <row r="14" spans="4:10" ht="15">
      <c r="D14" s="121" t="s">
        <v>11</v>
      </c>
      <c r="E14" s="122"/>
      <c r="F14" s="122"/>
      <c r="G14" s="122"/>
      <c r="H14" s="122"/>
      <c r="I14" s="122"/>
      <c r="J14" s="123"/>
    </row>
    <row r="15" spans="4:10" ht="15">
      <c r="D15" s="124" t="s">
        <v>12</v>
      </c>
      <c r="E15" s="124"/>
      <c r="F15" s="124"/>
      <c r="G15" s="124"/>
      <c r="H15" s="124"/>
      <c r="I15" s="124"/>
      <c r="J15" s="124"/>
    </row>
    <row r="16" spans="4:10" ht="15">
      <c r="D16" s="6"/>
      <c r="E16" s="6"/>
      <c r="F16" s="6"/>
      <c r="G16" s="6"/>
      <c r="H16" s="6"/>
      <c r="I16" s="7"/>
      <c r="J16" s="6"/>
    </row>
    <row r="17" spans="9:9" ht="15">
      <c r="I17" s="5"/>
    </row>
    <row r="18" spans="4:10" ht="15.75">
      <c r="D18" s="92" t="s">
        <v>13</v>
      </c>
      <c r="E18" s="93"/>
      <c r="F18" s="93"/>
      <c r="G18" s="93"/>
      <c r="H18" s="93"/>
      <c r="I18" s="93"/>
      <c r="J18" s="94"/>
    </row>
    <row r="19" spans="4:10" ht="15">
      <c r="D19" s="101" t="s">
        <v>14</v>
      </c>
      <c r="E19" s="125"/>
      <c r="F19" s="125"/>
      <c r="G19" s="125"/>
      <c r="H19" s="125"/>
      <c r="I19" s="125"/>
      <c r="J19" s="126"/>
    </row>
    <row r="20" spans="4:10" ht="15">
      <c r="D20" s="127" t="s">
        <v>15</v>
      </c>
      <c r="E20" s="128"/>
      <c r="F20" s="128"/>
      <c r="G20" s="128"/>
      <c r="H20" s="128"/>
      <c r="I20" s="128"/>
      <c r="J20" s="129"/>
    </row>
    <row r="21" spans="4:10" ht="15">
      <c r="D21" s="110" t="s">
        <v>16</v>
      </c>
      <c r="E21" s="111"/>
      <c r="F21" s="111"/>
      <c r="G21" s="111"/>
      <c r="H21" s="111"/>
      <c r="I21" s="111"/>
      <c r="J21" s="112"/>
    </row>
    <row r="22" spans="4:10" ht="15">
      <c r="D22" s="110" t="s">
        <v>17</v>
      </c>
      <c r="E22" s="111"/>
      <c r="F22" s="111"/>
      <c r="G22" s="111"/>
      <c r="H22" s="111"/>
      <c r="I22" s="111"/>
      <c r="J22" s="112"/>
    </row>
    <row r="23" spans="4:10" ht="31.5" customHeight="1">
      <c r="D23" s="85" t="s">
        <v>18</v>
      </c>
      <c r="E23" s="86"/>
      <c r="F23" s="86"/>
      <c r="G23" s="86"/>
      <c r="H23" s="86"/>
      <c r="I23" s="86"/>
      <c r="J23" s="87"/>
    </row>
    <row r="24" spans="9:9" ht="15">
      <c r="I24" s="5"/>
    </row>
    <row r="25" spans="9:9" ht="15">
      <c r="I25" s="5"/>
    </row>
    <row r="26" spans="4:10" ht="15.75">
      <c r="D26" s="82" t="s">
        <v>19</v>
      </c>
      <c r="E26" s="83"/>
      <c r="F26" s="83"/>
      <c r="G26" s="83"/>
      <c r="H26" s="83"/>
      <c r="I26" s="83"/>
      <c r="J26" s="84"/>
    </row>
    <row r="27" spans="4:10" ht="15">
      <c r="D27" s="8">
        <v>1</v>
      </c>
      <c r="E27" s="88" t="s">
        <v>20</v>
      </c>
      <c r="F27" s="89"/>
      <c r="G27" s="89"/>
      <c r="H27" s="89"/>
      <c r="I27" s="89"/>
      <c r="J27" s="9" t="s">
        <v>21</v>
      </c>
    </row>
    <row r="28" spans="4:10" ht="15">
      <c r="D28" s="10">
        <v>2</v>
      </c>
      <c r="E28" s="90" t="s">
        <v>22</v>
      </c>
      <c r="F28" s="91"/>
      <c r="G28" s="91"/>
      <c r="H28" s="91"/>
      <c r="I28" s="91"/>
      <c r="J28" s="11" t="s">
        <v>22</v>
      </c>
    </row>
    <row r="29" spans="4:10" ht="15">
      <c r="D29" s="12"/>
      <c r="E29" s="12"/>
      <c r="F29" s="12"/>
      <c r="G29" s="12"/>
      <c r="H29" s="12"/>
      <c r="I29" s="13"/>
      <c r="J29" s="12"/>
    </row>
    <row r="30" spans="9:9" ht="15">
      <c r="I30" s="5"/>
    </row>
    <row r="31" spans="4:10" ht="15.75">
      <c r="D31" s="92" t="s">
        <v>23</v>
      </c>
      <c r="E31" s="93"/>
      <c r="F31" s="93"/>
      <c r="G31" s="93"/>
      <c r="H31" s="93"/>
      <c r="I31" s="93"/>
      <c r="J31" s="94"/>
    </row>
    <row r="32" spans="4:10" ht="15">
      <c r="D32" s="95" t="s">
        <v>24</v>
      </c>
      <c r="E32" s="96"/>
      <c r="F32" s="96"/>
      <c r="G32" s="96"/>
      <c r="H32" s="96"/>
      <c r="I32" s="96"/>
      <c r="J32" s="97"/>
    </row>
    <row r="33" spans="4:10" ht="40.5" customHeight="1">
      <c r="D33" s="98" t="s">
        <v>25</v>
      </c>
      <c r="E33" s="99"/>
      <c r="F33" s="99"/>
      <c r="G33" s="99"/>
      <c r="H33" s="99"/>
      <c r="I33" s="99"/>
      <c r="J33" s="100"/>
    </row>
    <row r="34" spans="4:10" ht="46.5" customHeight="1">
      <c r="D34" s="98" t="s">
        <v>26</v>
      </c>
      <c r="E34" s="99"/>
      <c r="F34" s="99"/>
      <c r="G34" s="99"/>
      <c r="H34" s="99"/>
      <c r="I34" s="99"/>
      <c r="J34" s="100"/>
    </row>
    <row r="35" spans="4:10" ht="15">
      <c r="D35" s="101" t="s">
        <v>27</v>
      </c>
      <c r="E35" s="102"/>
      <c r="F35" s="102"/>
      <c r="G35" s="102"/>
      <c r="H35" s="102"/>
      <c r="I35" s="102"/>
      <c r="J35" s="103"/>
    </row>
    <row r="36" spans="4:10" ht="45.75" customHeight="1">
      <c r="D36" s="104" t="s">
        <v>28</v>
      </c>
      <c r="E36" s="105"/>
      <c r="F36" s="105"/>
      <c r="G36" s="105"/>
      <c r="H36" s="105"/>
      <c r="I36" s="105"/>
      <c r="J36" s="106"/>
    </row>
    <row r="37" spans="4:10" ht="59.25" customHeight="1">
      <c r="D37" s="107" t="s">
        <v>29</v>
      </c>
      <c r="E37" s="108"/>
      <c r="F37" s="108"/>
      <c r="G37" s="108"/>
      <c r="H37" s="108"/>
      <c r="I37" s="108"/>
      <c r="J37" s="109"/>
    </row>
    <row r="38" spans="9:9" ht="15">
      <c r="I38" s="5"/>
    </row>
    <row r="39" spans="9:9" ht="15">
      <c r="I39" s="5"/>
    </row>
    <row r="40" spans="4:10" ht="15.75">
      <c r="D40" s="82" t="s">
        <v>30</v>
      </c>
      <c r="E40" s="83"/>
      <c r="F40" s="83"/>
      <c r="G40" s="83"/>
      <c r="H40" s="83"/>
      <c r="I40" s="83"/>
      <c r="J40" s="84"/>
    </row>
    <row r="41" spans="4:10" ht="15">
      <c r="D41" s="80" t="s">
        <v>31</v>
      </c>
      <c r="E41" s="80"/>
      <c r="F41" s="80"/>
      <c r="G41" s="80"/>
      <c r="H41" s="80"/>
      <c r="I41" s="80"/>
      <c r="J41" s="80"/>
    </row>
    <row r="42" spans="4:10" ht="15">
      <c r="D42" s="80" t="s">
        <v>32</v>
      </c>
      <c r="E42" s="80"/>
      <c r="F42" s="80"/>
      <c r="G42" s="80"/>
      <c r="H42" s="80"/>
      <c r="I42" s="80"/>
      <c r="J42" s="80"/>
    </row>
    <row r="43" spans="4:10" ht="15">
      <c r="D43" s="80" t="s">
        <v>33</v>
      </c>
      <c r="E43" s="80"/>
      <c r="F43" s="80"/>
      <c r="G43" s="80"/>
      <c r="H43" s="80"/>
      <c r="I43" s="80"/>
      <c r="J43" s="80"/>
    </row>
    <row r="44" spans="4:10" ht="15">
      <c r="D44" s="80" t="s">
        <v>34</v>
      </c>
      <c r="E44" s="80"/>
      <c r="F44" s="80"/>
      <c r="G44" s="80"/>
      <c r="H44" s="80"/>
      <c r="I44" s="80"/>
      <c r="J44" s="80"/>
    </row>
    <row r="45" spans="4:10" ht="15">
      <c r="D45" s="80" t="s">
        <v>35</v>
      </c>
      <c r="E45" s="80"/>
      <c r="F45" s="80"/>
      <c r="G45" s="80"/>
      <c r="H45" s="80"/>
      <c r="I45" s="80"/>
      <c r="J45" s="80"/>
    </row>
    <row r="46" spans="4:10" ht="15">
      <c r="D46" s="81" t="s">
        <v>36</v>
      </c>
      <c r="E46" s="79"/>
      <c r="F46" s="79"/>
      <c r="G46" s="79"/>
      <c r="H46" s="79"/>
      <c r="I46" s="79"/>
      <c r="J46" s="79"/>
    </row>
    <row r="47" spans="4:10" ht="15">
      <c r="D47" s="79" t="s">
        <v>37</v>
      </c>
      <c r="E47" s="79"/>
      <c r="F47" s="79"/>
      <c r="G47" s="79"/>
      <c r="H47" s="79"/>
      <c r="I47" s="79"/>
      <c r="J47" s="79"/>
    </row>
  </sheetData>
  <sheetProtection algorithmName="SHA-512" hashValue="k7tAIuQRLPGTNmZaSqU7Bgy1rI8U1I+nzkPIol3vRr6MlP22vL4nOuu4Mk2lI8U9JBNa4efvFGMOOsmMUlceGQ==" saltValue="vJ1plMtLIgkyaMrt7tuJ+Q==" spinCount="100000" sheet="1" objects="1" scenarios="1"/>
  <mergeCells count="31">
    <mergeCell ref="D22:J22"/>
    <mergeCell ref="E6:I6"/>
    <mergeCell ref="F7:I7"/>
    <mergeCell ref="F8:I8"/>
    <mergeCell ref="F9:I9"/>
    <mergeCell ref="F11:I11"/>
    <mergeCell ref="D14:J14"/>
    <mergeCell ref="D15:J15"/>
    <mergeCell ref="D18:J18"/>
    <mergeCell ref="D19:J19"/>
    <mergeCell ref="D20:J20"/>
    <mergeCell ref="D21:J21"/>
    <mergeCell ref="D40:J40"/>
    <mergeCell ref="D23:J23"/>
    <mergeCell ref="D26:J26"/>
    <mergeCell ref="E27:I27"/>
    <mergeCell ref="E28:I28"/>
    <mergeCell ref="D31:J31"/>
    <mergeCell ref="D32:J32"/>
    <mergeCell ref="D33:J33"/>
    <mergeCell ref="D34:J34"/>
    <mergeCell ref="D35:J35"/>
    <mergeCell ref="D36:J36"/>
    <mergeCell ref="D37:J37"/>
    <mergeCell ref="D47:J47"/>
    <mergeCell ref="D41:J41"/>
    <mergeCell ref="D42:J42"/>
    <mergeCell ref="D43:J43"/>
    <mergeCell ref="D44:J44"/>
    <mergeCell ref="D45:J45"/>
    <mergeCell ref="D46:J46"/>
  </mergeCells>
  <hyperlinks>
    <hyperlink ref="F7:I7" location="Index!D14" display="Overview"/>
    <hyperlink ref="F8:I8" location="Index!D18" display="Before you begin"/>
    <hyperlink ref="F9:I9" location="Index!D26" display="Index"/>
    <hyperlink ref="F10" location="Index!D31" display="Steps for Filing Related Party Transaction Report"/>
    <hyperlink ref="F11:I11" location="Index!D40" display="Fill up the data in excel utility"/>
    <hyperlink ref="J27" location="'General Info'!A1" display="General Info"/>
    <hyperlink ref="J28" location="'Related party transactions'!A1" display="Related Party Transactions"/>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edaea99-56bf-456d-8579-175ee9ded55c}">
  <sheetPr codeName="Sheet2"/>
  <dimension ref="D1:S43"/>
  <sheetViews>
    <sheetView showGridLines="0" zoomScale="85" zoomScaleNormal="85" workbookViewId="0" topLeftCell="C1">
      <pane xSplit="1" ySplit="8" topLeftCell="D9" activePane="bottomRight" state="frozen"/>
      <selection pane="topLeft" activeCell="C6" sqref="C6"/>
      <selection pane="bottomLeft" activeCell="C9" sqref="C9"/>
      <selection pane="topRight" activeCell="D6" sqref="D6"/>
      <selection pane="bottomRight" activeCell="G24" sqref="G24"/>
    </sheetView>
  </sheetViews>
  <sheetFormatPr defaultColWidth="0" defaultRowHeight="15"/>
  <cols>
    <col min="1" max="2" width="9.142857142857142" hidden="1" customWidth="1"/>
    <col min="3" max="3" width="9.142857142857142" customWidth="1"/>
    <col min="4" max="4" width="38.714285714285715" bestFit="1" customWidth="1"/>
    <col min="5" max="5" width="50.714285714285715" customWidth="1"/>
    <col min="6" max="6" width="9.142857142857142" customWidth="1"/>
    <col min="7" max="7" width="16.285714285714285" customWidth="1"/>
    <col min="8" max="8" width="9.142857142857142" customWidth="1"/>
    <col min="9" max="9" width="8.857142857142858" customWidth="1"/>
    <col min="10" max="16383" width="11.714285714285714" hidden="1"/>
    <col min="16384" max="16384" width="2.5714285714285716" hidden="1"/>
  </cols>
  <sheetData>
    <row r="1" spans="11:11" ht="15" hidden="1">
      <c r="K1" t="s">
        <v>57</v>
      </c>
    </row>
    <row r="2" spans="11:11" ht="15" hidden="1">
      <c r="K2" t="s">
        <v>62</v>
      </c>
    </row>
    <row r="3" spans="11:11" ht="15" hidden="1">
      <c r="K3" t="s">
        <v>179</v>
      </c>
    </row>
    <row r="4" ht="15" hidden="1"/>
    <row r="5" spans="18:18" ht="15" hidden="1">
      <c r="R5" t="s">
        <v>50</v>
      </c>
    </row>
    <row r="6" spans="18:18" ht="20.1" customHeight="1">
      <c r="R6" t="s">
        <v>51</v>
      </c>
    </row>
    <row r="7" spans="18:18" ht="20.1" customHeight="1">
      <c r="R7" t="s">
        <v>52</v>
      </c>
    </row>
    <row r="8" spans="4:18" ht="30" customHeight="1">
      <c r="D8" s="136" t="s">
        <v>53</v>
      </c>
      <c r="E8" s="137"/>
      <c r="F8" s="136"/>
      <c r="G8" s="136"/>
      <c r="R8" t="s">
        <v>54</v>
      </c>
    </row>
    <row r="9" spans="4:17" ht="20.1" customHeight="1">
      <c r="D9" s="48" t="s">
        <v>55</v>
      </c>
      <c r="E9" s="54" t="s">
        <v>215</v>
      </c>
      <c r="F9" s="138"/>
      <c r="G9" s="139"/>
      <c r="J9" t="s">
        <v>56</v>
      </c>
      <c r="M9" t="s">
        <v>57</v>
      </c>
      <c r="N9" s="35" t="s">
        <v>58</v>
      </c>
      <c r="O9" s="35" t="s">
        <v>58</v>
      </c>
      <c r="P9">
        <v>2020</v>
      </c>
      <c r="Q9" t="s">
        <v>59</v>
      </c>
    </row>
    <row r="10" spans="4:17" ht="20.1" customHeight="1">
      <c r="D10" s="49" t="s">
        <v>60</v>
      </c>
      <c r="E10" s="53" t="s">
        <v>216</v>
      </c>
      <c r="F10" s="140"/>
      <c r="G10" s="141"/>
      <c r="J10" t="s">
        <v>61</v>
      </c>
      <c r="M10" t="s">
        <v>62</v>
      </c>
      <c r="N10" s="35" t="s">
        <v>63</v>
      </c>
      <c r="O10" s="35" t="s">
        <v>64</v>
      </c>
      <c r="P10">
        <v>2021</v>
      </c>
      <c r="Q10" t="s">
        <v>65</v>
      </c>
    </row>
    <row r="11" spans="4:16" ht="20.1" customHeight="1">
      <c r="D11" s="49" t="s">
        <v>66</v>
      </c>
      <c r="E11" s="53" t="s">
        <v>217</v>
      </c>
      <c r="F11" s="142"/>
      <c r="G11" s="141"/>
      <c r="J11" t="s">
        <v>67</v>
      </c>
      <c r="N11" s="35" t="s">
        <v>68</v>
      </c>
      <c r="O11" s="35" t="s">
        <v>69</v>
      </c>
      <c r="P11">
        <v>2022</v>
      </c>
    </row>
    <row r="12" spans="4:15" ht="20.1" customHeight="1">
      <c r="D12" s="49" t="s">
        <v>70</v>
      </c>
      <c r="E12" s="41"/>
      <c r="F12" s="143"/>
      <c r="G12" s="144"/>
      <c r="J12" t="s">
        <v>71</v>
      </c>
      <c r="N12" s="35" t="s">
        <v>64</v>
      </c>
      <c r="O12" s="35" t="s">
        <v>72</v>
      </c>
    </row>
    <row r="13" spans="4:15" ht="20.1" customHeight="1">
      <c r="D13" s="49" t="s">
        <v>73</v>
      </c>
      <c r="E13" s="55" t="s">
        <v>58</v>
      </c>
      <c r="F13" s="56" t="s">
        <v>64</v>
      </c>
      <c r="G13" s="57">
        <v>2022</v>
      </c>
      <c r="J13" t="s">
        <v>74</v>
      </c>
      <c r="N13" s="35" t="s">
        <v>75</v>
      </c>
      <c r="O13" s="35" t="s">
        <v>68</v>
      </c>
    </row>
    <row r="14" spans="4:15" ht="20.1" customHeight="1">
      <c r="D14" s="49" t="s">
        <v>76</v>
      </c>
      <c r="E14" s="58">
        <f>IF(COUNTA(E13:G13)=3,IF(F14=3,31,IF(F14=6,30,IF(F14=9,30,IF(F14=12,31,"")))),"")</f>
        <v>31</v>
      </c>
      <c r="F14" s="59">
        <f>IF(COUNTA(E13:G13)=3,IF(F13="","",IF(F13="01",12,F13-1)),"")</f>
        <v>3</v>
      </c>
      <c r="G14" s="60">
        <f>IF(COUNTA(E13:G13)=3,IF(G13="","",IF(F13="01",G13,G13+1)),"")</f>
        <v>2023</v>
      </c>
      <c r="J14" t="s">
        <v>77</v>
      </c>
      <c r="N14" s="35" t="s">
        <v>78</v>
      </c>
      <c r="O14" s="35" t="s">
        <v>78</v>
      </c>
    </row>
    <row r="15" spans="4:15" ht="20.1" customHeight="1">
      <c r="D15" s="49" t="s">
        <v>79</v>
      </c>
      <c r="E15" s="42" t="s">
        <v>59</v>
      </c>
      <c r="F15" s="145"/>
      <c r="G15" s="146"/>
      <c r="J15" t="s">
        <v>80</v>
      </c>
      <c r="N15" s="35" t="s">
        <v>69</v>
      </c>
      <c r="O15" s="35" t="s">
        <v>81</v>
      </c>
    </row>
    <row r="16" spans="4:19" ht="20.1" customHeight="1">
      <c r="D16" s="49" t="s">
        <v>82</v>
      </c>
      <c r="E16" s="44" t="str">
        <f>IF(COUNTA(E13:G13)&lt;3,"",IF(E15="","","01"))</f>
        <v>01</v>
      </c>
      <c r="F16" s="45" t="str">
        <f>IF(COUNTA(E13:G13)&lt;3,"",IF(E15="","",IF(E15=Q9,F13,IF((F13+6)&gt;12,"0"&amp;(F13+6)-12,IF(F13="04","10","0"&amp;(F13+6))))))</f>
        <v>04</v>
      </c>
      <c r="G16" s="46">
        <f>IF(COUNTA(E13:G13)&lt;3,"",IF(E15="","",IF(E15&lt;&gt;Q9,IF(F13="07",G13+1,IF(F13="10",G13+1,G13)),G13)))</f>
        <v>2022</v>
      </c>
      <c r="J16" t="s">
        <v>83</v>
      </c>
      <c r="N16" s="35"/>
      <c r="O16" s="35" t="s">
        <v>84</v>
      </c>
      <c r="S16" t="str">
        <f>IF(E15=Q9,F13,F13+6)</f>
        <v>04</v>
      </c>
    </row>
    <row r="17" spans="4:15" ht="20.1" customHeight="1">
      <c r="D17" s="49" t="s">
        <v>85</v>
      </c>
      <c r="E17" s="44" t="str">
        <f>IF(COUNTA(E13:G13)&lt;3,"",IF(E15="","",IF(F17&lt;&gt;"1",IF(F17&lt;&gt;"03",IF(F17&lt;&gt;"05",IF(F17&lt;&gt;"07",IF(F17&lt;&gt;"08",IF(F17&lt;&gt;"10",IF(F17&lt;&gt;12,"30","31"),"31"),"31"),"31"),"31"),"31"),"31")))</f>
        <v>30</v>
      </c>
      <c r="F17" s="62" t="str">
        <f>IF(COUNTA(E13:G13)&lt;3,"",IF(E15="","",IF(E15=Q10,IF(F14&lt;=9,"0"&amp;F14,F14),IF((F14+6)&gt;12,"0"&amp;(F14+6)-12,IF(IF(F14&lt;=9,"0"&amp;F14,F14)="04","10",IF(IF(F14&lt;=9,"0"&amp;F14,F14)="06",12,"0"&amp;(F14+6)))))))</f>
        <v>09</v>
      </c>
      <c r="G17" s="47">
        <f>IF(COUNTA(E13:G13)&lt;3,"",IF(E15="","",IF(E15=Q9,IF(F13="04",G13,IF(F13="01",G13,IF(F13="07",G13,G14))),G14)))</f>
        <v>2022</v>
      </c>
      <c r="H17" s="63"/>
      <c r="J17" t="s">
        <v>86</v>
      </c>
      <c r="N17" s="35"/>
      <c r="O17" s="35"/>
    </row>
    <row r="18" spans="4:15" ht="30">
      <c r="D18" s="50" t="s">
        <v>125</v>
      </c>
      <c r="E18" s="42" t="s">
        <v>50</v>
      </c>
      <c r="F18" s="147"/>
      <c r="G18" s="139"/>
      <c r="J18" t="s">
        <v>87</v>
      </c>
      <c r="N18" s="35"/>
      <c r="O18" s="35"/>
    </row>
    <row r="19" spans="4:15" ht="30">
      <c r="D19" s="50" t="s">
        <v>111</v>
      </c>
      <c r="E19" s="42" t="s">
        <v>57</v>
      </c>
      <c r="F19" s="142"/>
      <c r="G19" s="141"/>
      <c r="J19" t="s">
        <v>144</v>
      </c>
      <c r="N19" s="35"/>
      <c r="O19" s="35"/>
    </row>
    <row r="20" spans="4:15" ht="60">
      <c r="D20" s="51" t="s">
        <v>88</v>
      </c>
      <c r="E20" s="43" t="s">
        <v>57</v>
      </c>
      <c r="F20" s="143"/>
      <c r="G20" s="144"/>
      <c r="J20" t="s">
        <v>89</v>
      </c>
      <c r="N20" s="35" t="s">
        <v>90</v>
      </c>
      <c r="O20" s="35"/>
    </row>
    <row r="21" spans="14:15" ht="15">
      <c r="N21" s="35" t="s">
        <v>81</v>
      </c>
      <c r="O21" s="35"/>
    </row>
    <row r="22" spans="4:15" ht="35.1" customHeight="1">
      <c r="D22" s="133" t="s">
        <v>180</v>
      </c>
      <c r="E22" s="134"/>
      <c r="F22" s="135"/>
      <c r="G22" s="61" t="s">
        <v>57</v>
      </c>
      <c r="J22" t="s">
        <v>185</v>
      </c>
      <c r="N22" s="35" t="s">
        <v>72</v>
      </c>
      <c r="O22" s="35"/>
    </row>
    <row r="23" spans="4:15" ht="80.1" customHeight="1">
      <c r="D23" s="133" t="s">
        <v>181</v>
      </c>
      <c r="E23" s="134"/>
      <c r="F23" s="135"/>
      <c r="G23" s="61" t="s">
        <v>179</v>
      </c>
      <c r="J23" t="s">
        <v>187</v>
      </c>
      <c r="N23" s="35" t="s">
        <v>91</v>
      </c>
      <c r="O23" s="35"/>
    </row>
    <row r="24" spans="4:15" ht="20.1" customHeight="1">
      <c r="D24" s="130" t="s">
        <v>182</v>
      </c>
      <c r="E24" s="131"/>
      <c r="F24" s="132"/>
      <c r="G24" s="61" t="s">
        <v>62</v>
      </c>
      <c r="J24" t="s">
        <v>189</v>
      </c>
      <c r="N24" s="35" t="s">
        <v>84</v>
      </c>
      <c r="O24" s="35"/>
    </row>
    <row r="25" spans="4:14" ht="35.1" customHeight="1">
      <c r="D25" s="133" t="s">
        <v>184</v>
      </c>
      <c r="E25" s="134"/>
      <c r="F25" s="135"/>
      <c r="G25" s="71"/>
      <c r="J25" t="s">
        <v>191</v>
      </c>
      <c r="N25" s="35" t="s">
        <v>92</v>
      </c>
    </row>
    <row r="26" spans="4:14" ht="30" customHeight="1">
      <c r="D26" s="130" t="s">
        <v>183</v>
      </c>
      <c r="E26" s="131"/>
      <c r="F26" s="132"/>
      <c r="G26" s="70"/>
      <c r="J26" t="s">
        <v>193</v>
      </c>
      <c r="N26" s="35" t="s">
        <v>93</v>
      </c>
    </row>
    <row r="27" spans="14:14" ht="15">
      <c r="N27" s="35" t="s">
        <v>94</v>
      </c>
    </row>
    <row r="28" spans="14:14" ht="15">
      <c r="N28" s="35" t="s">
        <v>95</v>
      </c>
    </row>
    <row r="29" spans="14:14" ht="15">
      <c r="N29" s="35" t="s">
        <v>96</v>
      </c>
    </row>
    <row r="30" spans="14:14" ht="15">
      <c r="N30" s="35" t="s">
        <v>97</v>
      </c>
    </row>
    <row r="31" spans="14:14" ht="15">
      <c r="N31" s="35" t="s">
        <v>98</v>
      </c>
    </row>
    <row r="32" spans="14:14" ht="15">
      <c r="N32" s="35" t="s">
        <v>99</v>
      </c>
    </row>
    <row r="33" spans="14:14" ht="15">
      <c r="N33" s="35" t="s">
        <v>100</v>
      </c>
    </row>
    <row r="34" spans="14:14" ht="15">
      <c r="N34" s="35" t="s">
        <v>101</v>
      </c>
    </row>
    <row r="35" spans="14:14" ht="15">
      <c r="N35" s="35" t="s">
        <v>102</v>
      </c>
    </row>
    <row r="36" spans="14:14" ht="15">
      <c r="N36" s="35" t="s">
        <v>103</v>
      </c>
    </row>
    <row r="37" spans="14:14" ht="15">
      <c r="N37" s="35" t="s">
        <v>104</v>
      </c>
    </row>
    <row r="38" spans="14:14" ht="15">
      <c r="N38" s="35" t="s">
        <v>105</v>
      </c>
    </row>
    <row r="39" spans="14:14" ht="15">
      <c r="N39" s="35" t="s">
        <v>106</v>
      </c>
    </row>
    <row r="40" spans="14:14" ht="15">
      <c r="N40" s="35" t="s">
        <v>107</v>
      </c>
    </row>
    <row r="41" spans="14:14" ht="15">
      <c r="N41" s="35" t="s">
        <v>108</v>
      </c>
    </row>
    <row r="42" spans="14:14" ht="15">
      <c r="N42" s="35" t="s">
        <v>109</v>
      </c>
    </row>
    <row r="43" spans="14:14" ht="15">
      <c r="N43" s="35" t="s">
        <v>110</v>
      </c>
    </row>
  </sheetData>
  <sheetProtection algorithmName="SHA-512" hashValue="umPxMwNqA2ISd1pM4SDpuyzGIK1BI6TotCaxry6c2UfOqaJMKcgsGpW2epOUTu4loaJUg59paj/8z8oPywKs3g==" saltValue="y7zqDaUL5aKmN8kH5P+Z+A==" spinCount="100000" sheet="1" objects="1" scenarios="1"/>
  <mergeCells count="9">
    <mergeCell ref="D24:F24"/>
    <mergeCell ref="D25:F25"/>
    <mergeCell ref="D26:F26"/>
    <mergeCell ref="D23:F23"/>
    <mergeCell ref="D8:G8"/>
    <mergeCell ref="F9:G12"/>
    <mergeCell ref="F15:G15"/>
    <mergeCell ref="F18:G20"/>
    <mergeCell ref="D22:F22"/>
  </mergeCells>
  <dataValidations count="12">
    <dataValidation type="list" allowBlank="1" showInputMessage="1" showErrorMessage="1" prompt="Please select value from drop down." sqref="E18">
      <formula1>$R$5:$R$8</formula1>
    </dataValidation>
    <dataValidation allowBlank="1" showInputMessage="1" showErrorMessage="1" prompt="Please enter MSE symbol. Enter NA if not listed on MSE" sqref="E12"/>
    <dataValidation allowBlank="1" showInputMessage="1" showErrorMessage="1" prompt="Please enter NSE symbol." sqref="E11"/>
    <dataValidation allowBlank="1" showInputMessage="1" showErrorMessage="1" prompt="Please enter valid scrip code." sqref="E10"/>
    <dataValidation allowBlank="1" showInputMessage="1" showErrorMessage="1" prompt="Please enter name of company." sqref="E9"/>
    <dataValidation type="list" allowBlank="1" showInputMessage="1" showErrorMessage="1" prompt="Please select value from drop down." sqref="E19:E20">
      <formula1>$M$9:$M$10</formula1>
    </dataValidation>
    <dataValidation type="list" allowBlank="1" showInputMessage="1" showErrorMessage="1" sqref="F13">
      <formula1>$O$9:$O$12</formula1>
    </dataValidation>
    <dataValidation type="list" allowBlank="1" showInputMessage="1" showErrorMessage="1" sqref="E13">
      <formula1>$N$9</formula1>
    </dataValidation>
    <dataValidation type="list" allowBlank="1" showInputMessage="1" showErrorMessage="1" prompt="Please select value from drop down." sqref="E15">
      <formula1>$Q$9:$Q$10</formula1>
    </dataValidation>
    <dataValidation type="list" allowBlank="1" showInputMessage="1" showErrorMessage="1" sqref="G13">
      <formula1>$P$9:$P$11</formula1>
    </dataValidation>
    <dataValidation type="list" allowBlank="1" showInputMessage="1" showErrorMessage="1" sqref="G22:G23">
      <formula1>$K$1:$K$3</formula1>
    </dataValidation>
    <dataValidation type="list" allowBlank="1" showInputMessage="1" showErrorMessage="1" sqref="G24:G25">
      <formula1>$K$1:$K$2</formula1>
    </dataValidation>
  </dataValidations>
  <pageMargins left="0.7" right="0.7" top="0.75" bottom="0.75" header="0.3" footer="0.3"/>
  <pageSetup orientation="portrait" paperSize="1"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b2bb142-e21a-4f27-a627-d708d80b9c06}">
  <sheetPr codeName="Sheet3"/>
  <dimension ref="C1:AG74"/>
  <sheetViews>
    <sheetView showGridLines="0" tabSelected="1" zoomScale="60" zoomScaleNormal="60" workbookViewId="0" topLeftCell="A1">
      <pane xSplit="3" ySplit="12" topLeftCell="G13" activePane="bottomRight" state="frozen"/>
      <selection pane="topLeft" activeCell="C6" sqref="C6"/>
      <selection pane="bottomLeft" activeCell="C13" sqref="C13"/>
      <selection pane="topRight" activeCell="D6" sqref="D6"/>
      <selection pane="bottomRight" activeCell="L75" sqref="L75"/>
    </sheetView>
  </sheetViews>
  <sheetFormatPr defaultColWidth="0" defaultRowHeight="15"/>
  <cols>
    <col min="1" max="2" width="9.142857142857142" hidden="1" customWidth="1"/>
    <col min="3" max="4" width="9.142857142857142" customWidth="1"/>
    <col min="5" max="5" width="30.714285714285715" customWidth="1"/>
    <col min="6" max="6" width="20.714285714285715" customWidth="1"/>
    <col min="7" max="7" width="30.714285714285715" customWidth="1"/>
    <col min="8" max="8" width="20.714285714285715" customWidth="1"/>
    <col min="9" max="9" width="25.714285714285715" customWidth="1"/>
    <col min="10" max="16" width="20.714285714285715" customWidth="1"/>
    <col min="17" max="18" width="25.714285714285715" customWidth="1"/>
    <col min="19" max="20" width="20.714285714285715" customWidth="1"/>
    <col min="21" max="21" width="25.714285714285715" customWidth="1"/>
    <col min="22" max="24" width="20.714285714285715" customWidth="1"/>
    <col min="25" max="25" width="30.714285714285715" customWidth="1"/>
    <col min="26" max="26" width="20.714285714285715" customWidth="1"/>
    <col min="27" max="28" width="9.142857142857142" customWidth="1"/>
    <col min="29" max="16382" width="9.142857142857142" hidden="1"/>
    <col min="16383" max="16384" width="9" hidden="1"/>
  </cols>
  <sheetData>
    <row r="1" spans="4:33" s="37" customFormat="1" ht="15" hidden="1">
      <c r="D1" s="37">
        <v>59</v>
      </c>
      <c r="AE1" s="36" t="s">
        <v>48</v>
      </c>
      <c r="AF1" s="37" t="s">
        <v>129</v>
      </c>
      <c r="AG1" s="37" t="s">
        <v>129</v>
      </c>
    </row>
    <row r="2" spans="5:33" ht="15" hidden="1">
      <c r="E2" t="s">
        <v>145</v>
      </c>
      <c r="F2" t="s">
        <v>146</v>
      </c>
      <c r="G2" t="s">
        <v>147</v>
      </c>
      <c r="H2" t="s">
        <v>148</v>
      </c>
      <c r="I2" t="s">
        <v>149</v>
      </c>
      <c r="J2" t="s">
        <v>150</v>
      </c>
      <c r="K2" t="s">
        <v>177</v>
      </c>
      <c r="L2" t="s">
        <v>151</v>
      </c>
      <c r="M2" t="s">
        <v>211</v>
      </c>
      <c r="N2" t="s">
        <v>152</v>
      </c>
      <c r="O2" t="s">
        <v>153</v>
      </c>
      <c r="P2" t="s">
        <v>153</v>
      </c>
      <c r="Q2" t="s">
        <v>154</v>
      </c>
      <c r="R2" t="s">
        <v>178</v>
      </c>
      <c r="S2" t="s">
        <v>155</v>
      </c>
      <c r="T2" t="s">
        <v>156</v>
      </c>
      <c r="U2" t="s">
        <v>157</v>
      </c>
      <c r="V2" t="s">
        <v>158</v>
      </c>
      <c r="W2" t="s">
        <v>159</v>
      </c>
      <c r="X2" t="s">
        <v>160</v>
      </c>
      <c r="Y2" t="s">
        <v>161</v>
      </c>
      <c r="Z2" t="s">
        <v>212</v>
      </c>
      <c r="AE2" t="s">
        <v>126</v>
      </c>
      <c r="AF2" t="s">
        <v>133</v>
      </c>
      <c r="AG2" t="s">
        <v>130</v>
      </c>
    </row>
    <row r="3" spans="5:33" ht="15" hidden="1">
      <c r="E3" t="s">
        <v>127</v>
      </c>
      <c r="F3" t="s">
        <v>128</v>
      </c>
      <c r="G3" t="s">
        <v>129</v>
      </c>
      <c r="H3" t="s">
        <v>130</v>
      </c>
      <c r="I3" t="s">
        <v>131</v>
      </c>
      <c r="J3" t="s">
        <v>132</v>
      </c>
      <c r="K3" t="s">
        <v>139</v>
      </c>
      <c r="L3" t="s">
        <v>203</v>
      </c>
      <c r="M3" t="s">
        <v>204</v>
      </c>
      <c r="N3" t="s">
        <v>205</v>
      </c>
      <c r="O3" t="s">
        <v>206</v>
      </c>
      <c r="P3" t="s">
        <v>207</v>
      </c>
      <c r="Q3" t="s">
        <v>208</v>
      </c>
      <c r="R3" s="69" t="s">
        <v>209</v>
      </c>
      <c r="AF3" t="s">
        <v>134</v>
      </c>
      <c r="AG3" t="s">
        <v>131</v>
      </c>
    </row>
    <row r="4" spans="33:33" ht="15" hidden="1">
      <c r="AG4" t="s">
        <v>135</v>
      </c>
    </row>
    <row r="5" spans="33:33" ht="15" hidden="1">
      <c r="AG5" t="s">
        <v>49</v>
      </c>
    </row>
    <row r="6" ht="20.1" customHeight="1"/>
    <row r="7" ht="20.1" customHeight="1"/>
    <row r="8" spans="4:26" ht="30" customHeight="1">
      <c r="D8" s="21" t="s">
        <v>38</v>
      </c>
      <c r="E8" s="22"/>
      <c r="F8" s="22"/>
      <c r="G8" s="22"/>
      <c r="H8" s="22"/>
      <c r="I8" s="22"/>
      <c r="J8" s="22"/>
      <c r="K8" s="22"/>
      <c r="L8" s="22"/>
      <c r="M8" s="22"/>
      <c r="N8" s="22"/>
      <c r="O8" s="22"/>
      <c r="P8" s="22"/>
      <c r="Q8" s="22"/>
      <c r="R8" s="22"/>
      <c r="S8" s="22"/>
      <c r="T8" s="22"/>
      <c r="U8" s="22"/>
      <c r="V8" s="22"/>
      <c r="W8" s="22"/>
      <c r="X8" s="22"/>
      <c r="Y8" s="22"/>
      <c r="Z8" s="23"/>
    </row>
    <row r="9" spans="3:29" ht="33" customHeight="1">
      <c r="C9" s="14"/>
      <c r="D9" s="18"/>
      <c r="E9" s="19"/>
      <c r="F9" s="19"/>
      <c r="G9" s="19"/>
      <c r="H9" s="19"/>
      <c r="I9" s="19"/>
      <c r="J9" s="19"/>
      <c r="K9" s="19"/>
      <c r="L9" s="19"/>
      <c r="M9" s="19"/>
      <c r="N9" s="19"/>
      <c r="O9" s="19"/>
      <c r="P9" s="20"/>
      <c r="Q9" s="149" t="s">
        <v>124</v>
      </c>
      <c r="R9" s="149"/>
      <c r="S9" s="150"/>
      <c r="T9" s="150"/>
      <c r="U9" s="150"/>
      <c r="V9" s="150"/>
      <c r="W9" s="150"/>
      <c r="X9" s="150"/>
      <c r="Y9" s="150"/>
      <c r="Z9" s="150"/>
      <c r="AA9" s="14"/>
      <c r="AB9" s="14"/>
      <c r="AC9" s="14"/>
    </row>
    <row r="10" spans="4:26" ht="29.25" customHeight="1">
      <c r="D10" s="157" t="s">
        <v>39</v>
      </c>
      <c r="E10" s="148" t="s">
        <v>136</v>
      </c>
      <c r="F10" s="148"/>
      <c r="G10" s="148" t="s">
        <v>40</v>
      </c>
      <c r="H10" s="148"/>
      <c r="I10" s="148"/>
      <c r="J10" s="153" t="s">
        <v>113</v>
      </c>
      <c r="K10" s="152" t="s">
        <v>137</v>
      </c>
      <c r="L10" s="153" t="s">
        <v>120</v>
      </c>
      <c r="M10" s="152" t="s">
        <v>197</v>
      </c>
      <c r="N10" s="153" t="s">
        <v>119</v>
      </c>
      <c r="O10" s="148" t="s">
        <v>115</v>
      </c>
      <c r="P10" s="148"/>
      <c r="Q10" s="151" t="s">
        <v>44</v>
      </c>
      <c r="R10" s="151"/>
      <c r="S10" s="151"/>
      <c r="T10" s="151"/>
      <c r="U10" s="154" t="s">
        <v>123</v>
      </c>
      <c r="V10" s="155"/>
      <c r="W10" s="155"/>
      <c r="X10" s="155"/>
      <c r="Y10" s="156"/>
      <c r="Z10" s="152" t="s">
        <v>198</v>
      </c>
    </row>
    <row r="11" spans="4:26" ht="60">
      <c r="D11" s="158"/>
      <c r="E11" s="16" t="s">
        <v>122</v>
      </c>
      <c r="F11" s="16" t="s">
        <v>121</v>
      </c>
      <c r="G11" s="16" t="s">
        <v>122</v>
      </c>
      <c r="H11" s="16" t="s">
        <v>121</v>
      </c>
      <c r="I11" s="17" t="s">
        <v>41</v>
      </c>
      <c r="J11" s="159"/>
      <c r="K11" s="153"/>
      <c r="L11" s="159"/>
      <c r="M11" s="153"/>
      <c r="N11" s="159"/>
      <c r="O11" s="17" t="s">
        <v>42</v>
      </c>
      <c r="P11" s="17" t="s">
        <v>43</v>
      </c>
      <c r="Q11" s="17" t="s">
        <v>45</v>
      </c>
      <c r="R11" s="38" t="s">
        <v>138</v>
      </c>
      <c r="S11" s="17" t="s">
        <v>114</v>
      </c>
      <c r="T11" s="17" t="s">
        <v>116</v>
      </c>
      <c r="U11" s="17" t="s">
        <v>47</v>
      </c>
      <c r="V11" s="17" t="s">
        <v>46</v>
      </c>
      <c r="W11" s="17" t="s">
        <v>116</v>
      </c>
      <c r="X11" s="17" t="s">
        <v>117</v>
      </c>
      <c r="Y11" s="65" t="s">
        <v>118</v>
      </c>
      <c r="Z11" s="153"/>
    </row>
    <row r="12" spans="4:26" ht="15" hidden="1">
      <c r="D12" s="27"/>
      <c r="E12" s="34"/>
      <c r="F12" s="34"/>
      <c r="G12" s="34"/>
      <c r="H12" s="34"/>
      <c r="I12" s="34"/>
      <c r="J12" s="34"/>
      <c r="K12" s="40"/>
      <c r="L12" s="39"/>
      <c r="M12" s="68"/>
      <c r="N12" s="39"/>
      <c r="O12" s="39"/>
      <c r="P12" s="39"/>
      <c r="Q12" s="34"/>
      <c r="R12" s="40"/>
      <c r="S12" s="64"/>
      <c r="T12" s="34"/>
      <c r="U12" s="34"/>
      <c r="V12" s="64"/>
      <c r="W12" s="34"/>
      <c r="X12" s="34"/>
      <c r="Y12" s="66"/>
      <c r="Z12" s="67"/>
    </row>
    <row r="13" spans="4:26" ht="30" customHeight="1">
      <c r="D13" s="24"/>
      <c r="E13" s="25"/>
      <c r="F13" s="25"/>
      <c r="G13" s="25"/>
      <c r="H13" s="25"/>
      <c r="I13" s="25"/>
      <c r="J13" s="25"/>
      <c r="K13" s="25"/>
      <c r="L13" s="25"/>
      <c r="M13" s="25"/>
      <c r="N13" s="25"/>
      <c r="O13" s="25"/>
      <c r="P13" s="25"/>
      <c r="Q13" s="25"/>
      <c r="R13" s="25"/>
      <c r="S13" s="25"/>
      <c r="T13" s="25"/>
      <c r="U13" s="25"/>
      <c r="V13" s="25"/>
      <c r="W13" s="25"/>
      <c r="X13" s="25"/>
      <c r="Y13" s="25"/>
      <c r="Z13" s="26"/>
    </row>
    <row r="14" spans="4:26" ht="30" customHeight="1">
      <c r="D14" s="27">
        <v>1</v>
      </c>
      <c r="E14" s="72" t="s">
        <v>215</v>
      </c>
      <c r="F14" s="72" t="s">
        <v>220</v>
      </c>
      <c r="G14" s="72" t="s">
        <v>218</v>
      </c>
      <c r="H14" s="72" t="s">
        <v>219</v>
      </c>
      <c r="I14" s="72" t="s">
        <v>221</v>
      </c>
      <c r="J14" s="72" t="s">
        <v>139</v>
      </c>
      <c r="K14" s="72" t="s">
        <v>222</v>
      </c>
      <c r="L14" s="39">
        <v>10</v>
      </c>
      <c r="M14" s="74" t="s">
        <v>229</v>
      </c>
      <c r="N14" s="75">
        <v>0.72999999999999998</v>
      </c>
      <c r="O14" s="75">
        <v>0</v>
      </c>
      <c r="P14" s="75">
        <v>0</v>
      </c>
      <c r="Q14" s="72"/>
      <c r="R14" s="73"/>
      <c r="S14" s="76"/>
      <c r="T14" s="72"/>
      <c r="U14" s="72"/>
      <c r="V14" s="76"/>
      <c r="W14" s="72"/>
      <c r="X14" s="72"/>
      <c r="Y14" s="77"/>
      <c r="Z14" s="67"/>
    </row>
    <row r="15" spans="4:26" ht="30" customHeight="1">
      <c r="D15" s="27">
        <v>2</v>
      </c>
      <c r="E15" s="72" t="s">
        <v>215</v>
      </c>
      <c r="F15" s="72" t="s">
        <v>220</v>
      </c>
      <c r="G15" s="72" t="s">
        <v>218</v>
      </c>
      <c r="H15" s="72" t="s">
        <v>219</v>
      </c>
      <c r="I15" s="72" t="s">
        <v>221</v>
      </c>
      <c r="J15" s="72" t="s">
        <v>139</v>
      </c>
      <c r="K15" s="72" t="s">
        <v>223</v>
      </c>
      <c r="L15" s="39">
        <v>20</v>
      </c>
      <c r="M15" s="74" t="s">
        <v>229</v>
      </c>
      <c r="N15" s="75">
        <f>1.44</f>
        <v>1.4399999999999999</v>
      </c>
      <c r="O15" s="75">
        <v>0</v>
      </c>
      <c r="P15" s="75">
        <v>0</v>
      </c>
      <c r="Q15" s="72"/>
      <c r="R15" s="73"/>
      <c r="S15" s="76"/>
      <c r="T15" s="72"/>
      <c r="U15" s="72"/>
      <c r="V15" s="76"/>
      <c r="W15" s="72"/>
      <c r="X15" s="72"/>
      <c r="Y15" s="77"/>
      <c r="Z15" s="67"/>
    </row>
    <row r="16" spans="4:26" ht="30" customHeight="1">
      <c r="D16" s="27">
        <v>3</v>
      </c>
      <c r="E16" s="72" t="s">
        <v>215</v>
      </c>
      <c r="F16" s="72" t="s">
        <v>220</v>
      </c>
      <c r="G16" s="72" t="s">
        <v>218</v>
      </c>
      <c r="H16" s="72" t="s">
        <v>219</v>
      </c>
      <c r="I16" s="72" t="s">
        <v>221</v>
      </c>
      <c r="J16" s="72" t="s">
        <v>139</v>
      </c>
      <c r="K16" s="72" t="s">
        <v>224</v>
      </c>
      <c r="L16" s="39">
        <v>0</v>
      </c>
      <c r="M16" s="74" t="s">
        <v>229</v>
      </c>
      <c r="N16" s="75">
        <f>172.85+201.9</f>
        <v>374.75</v>
      </c>
      <c r="O16" s="75">
        <v>0</v>
      </c>
      <c r="P16" s="75">
        <v>0</v>
      </c>
      <c r="Q16" s="72"/>
      <c r="R16" s="73"/>
      <c r="S16" s="76"/>
      <c r="T16" s="72"/>
      <c r="U16" s="72"/>
      <c r="V16" s="76"/>
      <c r="W16" s="72"/>
      <c r="X16" s="72"/>
      <c r="Y16" s="77"/>
      <c r="Z16" s="67"/>
    </row>
    <row r="17" spans="4:26" ht="30" customHeight="1">
      <c r="D17" s="27">
        <v>4</v>
      </c>
      <c r="E17" s="72" t="s">
        <v>215</v>
      </c>
      <c r="F17" s="72" t="s">
        <v>220</v>
      </c>
      <c r="G17" s="72" t="s">
        <v>218</v>
      </c>
      <c r="H17" s="72" t="s">
        <v>219</v>
      </c>
      <c r="I17" s="72" t="s">
        <v>221</v>
      </c>
      <c r="J17" s="72" t="s">
        <v>139</v>
      </c>
      <c r="K17" s="72" t="s">
        <v>225</v>
      </c>
      <c r="L17" s="39">
        <v>0</v>
      </c>
      <c r="M17" s="74" t="s">
        <v>229</v>
      </c>
      <c r="N17" s="75">
        <v>23.010000000000002</v>
      </c>
      <c r="O17" s="75">
        <v>0</v>
      </c>
      <c r="P17" s="75">
        <v>0</v>
      </c>
      <c r="Q17" s="72"/>
      <c r="R17" s="73"/>
      <c r="S17" s="76"/>
      <c r="T17" s="72"/>
      <c r="U17" s="72"/>
      <c r="V17" s="76"/>
      <c r="W17" s="72"/>
      <c r="X17" s="72"/>
      <c r="Y17" s="77"/>
      <c r="Z17" s="67"/>
    </row>
    <row r="18" spans="4:26" ht="30" customHeight="1">
      <c r="D18" s="27">
        <v>5</v>
      </c>
      <c r="E18" s="72" t="s">
        <v>215</v>
      </c>
      <c r="F18" s="72" t="s">
        <v>220</v>
      </c>
      <c r="G18" s="72" t="s">
        <v>218</v>
      </c>
      <c r="H18" s="72" t="s">
        <v>219</v>
      </c>
      <c r="I18" s="72" t="s">
        <v>221</v>
      </c>
      <c r="J18" s="72" t="s">
        <v>139</v>
      </c>
      <c r="K18" s="72" t="s">
        <v>226</v>
      </c>
      <c r="L18" s="39">
        <v>40</v>
      </c>
      <c r="M18" s="74" t="s">
        <v>229</v>
      </c>
      <c r="N18" s="75">
        <v>7.2999999999999998</v>
      </c>
      <c r="O18" s="75">
        <v>0</v>
      </c>
      <c r="P18" s="75">
        <v>0</v>
      </c>
      <c r="Q18" s="72"/>
      <c r="R18" s="73"/>
      <c r="S18" s="76"/>
      <c r="T18" s="72"/>
      <c r="U18" s="72"/>
      <c r="V18" s="76"/>
      <c r="W18" s="72"/>
      <c r="X18" s="72"/>
      <c r="Y18" s="77"/>
      <c r="Z18" s="67"/>
    </row>
    <row r="19" spans="4:26" ht="30" customHeight="1">
      <c r="D19" s="27">
        <v>6</v>
      </c>
      <c r="E19" s="72" t="s">
        <v>215</v>
      </c>
      <c r="F19" s="72" t="s">
        <v>220</v>
      </c>
      <c r="G19" s="72" t="s">
        <v>218</v>
      </c>
      <c r="H19" s="72" t="s">
        <v>219</v>
      </c>
      <c r="I19" s="72" t="s">
        <v>221</v>
      </c>
      <c r="J19" s="72" t="s">
        <v>139</v>
      </c>
      <c r="K19" s="72" t="s">
        <v>227</v>
      </c>
      <c r="L19" s="39">
        <v>0</v>
      </c>
      <c r="M19" s="74" t="s">
        <v>229</v>
      </c>
      <c r="N19" s="75">
        <v>0.23000000000000001</v>
      </c>
      <c r="O19" s="75">
        <v>0</v>
      </c>
      <c r="P19" s="75">
        <v>0</v>
      </c>
      <c r="Q19" s="72"/>
      <c r="R19" s="73"/>
      <c r="S19" s="76"/>
      <c r="T19" s="72"/>
      <c r="U19" s="72"/>
      <c r="V19" s="76"/>
      <c r="W19" s="72"/>
      <c r="X19" s="72"/>
      <c r="Y19" s="77"/>
      <c r="Z19" s="67"/>
    </row>
    <row r="20" spans="4:26" ht="30" customHeight="1">
      <c r="D20" s="27">
        <v>7</v>
      </c>
      <c r="E20" s="72" t="s">
        <v>215</v>
      </c>
      <c r="F20" s="72" t="s">
        <v>220</v>
      </c>
      <c r="G20" s="72" t="s">
        <v>218</v>
      </c>
      <c r="H20" s="72" t="s">
        <v>219</v>
      </c>
      <c r="I20" s="72" t="s">
        <v>221</v>
      </c>
      <c r="J20" s="72" t="s">
        <v>139</v>
      </c>
      <c r="K20" s="72" t="s">
        <v>228</v>
      </c>
      <c r="L20" s="39">
        <v>0</v>
      </c>
      <c r="M20" s="74" t="s">
        <v>229</v>
      </c>
      <c r="N20" s="75">
        <v>11.69</v>
      </c>
      <c r="O20" s="75">
        <v>0</v>
      </c>
      <c r="P20" s="75">
        <v>0</v>
      </c>
      <c r="Q20" s="72"/>
      <c r="R20" s="73"/>
      <c r="S20" s="76"/>
      <c r="T20" s="72"/>
      <c r="U20" s="72"/>
      <c r="V20" s="76"/>
      <c r="W20" s="72"/>
      <c r="X20" s="72"/>
      <c r="Y20" s="77"/>
      <c r="Z20" s="67"/>
    </row>
    <row r="21" spans="4:26" ht="30" customHeight="1">
      <c r="D21" s="27">
        <v>8</v>
      </c>
      <c r="E21" s="72" t="s">
        <v>215</v>
      </c>
      <c r="F21" s="72" t="s">
        <v>220</v>
      </c>
      <c r="G21" s="72" t="s">
        <v>218</v>
      </c>
      <c r="H21" s="72" t="s">
        <v>219</v>
      </c>
      <c r="I21" s="72" t="s">
        <v>221</v>
      </c>
      <c r="J21" s="72" t="s">
        <v>139</v>
      </c>
      <c r="K21" s="78" t="s">
        <v>230</v>
      </c>
      <c r="L21" s="39">
        <v>0</v>
      </c>
      <c r="M21" s="74" t="s">
        <v>229</v>
      </c>
      <c r="N21" s="75">
        <v>2.1099999999999999</v>
      </c>
      <c r="O21" s="75">
        <v>0.080000000000000002</v>
      </c>
      <c r="P21" s="75">
        <f t="shared" si="0" ref="P21:P27">N21</f>
        <v>2.1099999999999999</v>
      </c>
      <c r="Q21" s="72"/>
      <c r="R21" s="73"/>
      <c r="S21" s="76"/>
      <c r="T21" s="72"/>
      <c r="U21" s="72"/>
      <c r="V21" s="76"/>
      <c r="W21" s="72"/>
      <c r="X21" s="72"/>
      <c r="Y21" s="77"/>
      <c r="Z21" s="67"/>
    </row>
    <row r="22" spans="4:26" ht="30" customHeight="1">
      <c r="D22" s="27">
        <v>9</v>
      </c>
      <c r="E22" s="72" t="s">
        <v>215</v>
      </c>
      <c r="F22" s="72" t="s">
        <v>220</v>
      </c>
      <c r="G22" s="72" t="s">
        <v>218</v>
      </c>
      <c r="H22" s="72" t="s">
        <v>219</v>
      </c>
      <c r="I22" s="72" t="s">
        <v>221</v>
      </c>
      <c r="J22" s="72" t="s">
        <v>139</v>
      </c>
      <c r="K22" s="78" t="s">
        <v>231</v>
      </c>
      <c r="L22" s="39">
        <v>0</v>
      </c>
      <c r="M22" s="74" t="s">
        <v>229</v>
      </c>
      <c r="N22" s="75">
        <v>8.1630000000000003</v>
      </c>
      <c r="O22" s="75">
        <v>8.1630000000000003</v>
      </c>
      <c r="P22" s="75">
        <f t="shared" si="0"/>
        <v>8.1630000000000003</v>
      </c>
      <c r="Q22" s="72"/>
      <c r="R22" s="73"/>
      <c r="S22" s="76"/>
      <c r="T22" s="72"/>
      <c r="U22" s="72"/>
      <c r="V22" s="76"/>
      <c r="W22" s="72"/>
      <c r="X22" s="72"/>
      <c r="Y22" s="77"/>
      <c r="Z22" s="67"/>
    </row>
    <row r="23" spans="4:26" ht="30" customHeight="1">
      <c r="D23" s="27">
        <v>10</v>
      </c>
      <c r="E23" s="72" t="s">
        <v>215</v>
      </c>
      <c r="F23" s="72" t="s">
        <v>220</v>
      </c>
      <c r="G23" s="72" t="s">
        <v>218</v>
      </c>
      <c r="H23" s="72" t="s">
        <v>219</v>
      </c>
      <c r="I23" s="72" t="s">
        <v>221</v>
      </c>
      <c r="J23" s="72" t="s">
        <v>139</v>
      </c>
      <c r="K23" s="78" t="s">
        <v>232</v>
      </c>
      <c r="L23" s="39">
        <v>0</v>
      </c>
      <c r="M23" s="74" t="s">
        <v>229</v>
      </c>
      <c r="N23" s="75">
        <v>0.070000000000000007</v>
      </c>
      <c r="O23" s="75">
        <v>0.23999999999999999</v>
      </c>
      <c r="P23" s="75">
        <f t="shared" si="0"/>
        <v>0.070000000000000007</v>
      </c>
      <c r="Q23" s="72"/>
      <c r="R23" s="73"/>
      <c r="S23" s="76"/>
      <c r="T23" s="72"/>
      <c r="U23" s="72"/>
      <c r="V23" s="76"/>
      <c r="W23" s="72"/>
      <c r="X23" s="72"/>
      <c r="Y23" s="77"/>
      <c r="Z23" s="67"/>
    </row>
    <row r="24" spans="4:26" ht="30" customHeight="1">
      <c r="D24" s="27">
        <v>11</v>
      </c>
      <c r="E24" s="72" t="s">
        <v>215</v>
      </c>
      <c r="F24" s="72" t="s">
        <v>220</v>
      </c>
      <c r="G24" s="72" t="s">
        <v>218</v>
      </c>
      <c r="H24" s="72" t="s">
        <v>219</v>
      </c>
      <c r="I24" s="72" t="s">
        <v>221</v>
      </c>
      <c r="J24" s="72" t="s">
        <v>139</v>
      </c>
      <c r="K24" s="78" t="s">
        <v>233</v>
      </c>
      <c r="L24" s="39">
        <v>0</v>
      </c>
      <c r="M24" s="74" t="s">
        <v>229</v>
      </c>
      <c r="N24" s="75">
        <v>3.1699999999999999</v>
      </c>
      <c r="O24" s="75">
        <v>0.93999999999999995</v>
      </c>
      <c r="P24" s="75">
        <f t="shared" si="0"/>
        <v>3.1699999999999999</v>
      </c>
      <c r="Q24" s="72"/>
      <c r="R24" s="73"/>
      <c r="S24" s="76"/>
      <c r="T24" s="72"/>
      <c r="U24" s="72"/>
      <c r="V24" s="76"/>
      <c r="W24" s="72"/>
      <c r="X24" s="72"/>
      <c r="Y24" s="77"/>
      <c r="Z24" s="67"/>
    </row>
    <row r="25" spans="4:26" ht="30" customHeight="1">
      <c r="D25" s="27">
        <v>12</v>
      </c>
      <c r="E25" s="72" t="s">
        <v>215</v>
      </c>
      <c r="F25" s="72" t="s">
        <v>220</v>
      </c>
      <c r="G25" s="72" t="s">
        <v>218</v>
      </c>
      <c r="H25" s="72" t="s">
        <v>219</v>
      </c>
      <c r="I25" s="72" t="s">
        <v>221</v>
      </c>
      <c r="J25" s="72" t="s">
        <v>139</v>
      </c>
      <c r="K25" s="78" t="s">
        <v>234</v>
      </c>
      <c r="L25" s="39">
        <v>0</v>
      </c>
      <c r="M25" s="74" t="s">
        <v>229</v>
      </c>
      <c r="N25" s="75">
        <v>3.3799999999999999</v>
      </c>
      <c r="O25" s="75">
        <v>1.6400000000000001</v>
      </c>
      <c r="P25" s="75">
        <f t="shared" si="0"/>
        <v>3.3799999999999999</v>
      </c>
      <c r="Q25" s="72"/>
      <c r="R25" s="73"/>
      <c r="S25" s="76"/>
      <c r="T25" s="72"/>
      <c r="U25" s="72"/>
      <c r="V25" s="76"/>
      <c r="W25" s="72"/>
      <c r="X25" s="72"/>
      <c r="Y25" s="77"/>
      <c r="Z25" s="67"/>
    </row>
    <row r="26" spans="4:26" ht="30" customHeight="1">
      <c r="D26" s="27">
        <v>13</v>
      </c>
      <c r="E26" s="72" t="s">
        <v>215</v>
      </c>
      <c r="F26" s="72" t="s">
        <v>220</v>
      </c>
      <c r="G26" s="72" t="s">
        <v>218</v>
      </c>
      <c r="H26" s="72" t="s">
        <v>219</v>
      </c>
      <c r="I26" s="72" t="s">
        <v>221</v>
      </c>
      <c r="J26" s="72" t="s">
        <v>139</v>
      </c>
      <c r="K26" s="78" t="s">
        <v>235</v>
      </c>
      <c r="L26" s="39">
        <v>0</v>
      </c>
      <c r="M26" s="74" t="s">
        <v>229</v>
      </c>
      <c r="N26" s="75">
        <v>89.709999999999994</v>
      </c>
      <c r="O26" s="75">
        <v>91.670000000000002</v>
      </c>
      <c r="P26" s="75">
        <f t="shared" si="0"/>
        <v>89.709999999999994</v>
      </c>
      <c r="Q26" s="72"/>
      <c r="R26" s="73"/>
      <c r="S26" s="76"/>
      <c r="T26" s="72"/>
      <c r="U26" s="72"/>
      <c r="V26" s="76"/>
      <c r="W26" s="72"/>
      <c r="X26" s="72"/>
      <c r="Y26" s="77"/>
      <c r="Z26" s="67"/>
    </row>
    <row r="27" spans="4:26" ht="30" customHeight="1">
      <c r="D27" s="27">
        <v>14</v>
      </c>
      <c r="E27" s="72" t="s">
        <v>215</v>
      </c>
      <c r="F27" s="72" t="s">
        <v>220</v>
      </c>
      <c r="G27" s="72" t="s">
        <v>218</v>
      </c>
      <c r="H27" s="72" t="s">
        <v>219</v>
      </c>
      <c r="I27" s="72" t="s">
        <v>221</v>
      </c>
      <c r="J27" s="72" t="s">
        <v>139</v>
      </c>
      <c r="K27" s="78" t="s">
        <v>236</v>
      </c>
      <c r="L27" s="39">
        <v>0</v>
      </c>
      <c r="M27" s="74" t="s">
        <v>229</v>
      </c>
      <c r="N27" s="75">
        <v>1.78</v>
      </c>
      <c r="O27" s="75">
        <v>2.5600000000000001</v>
      </c>
      <c r="P27" s="75">
        <f t="shared" si="0"/>
        <v>1.78</v>
      </c>
      <c r="Q27" s="72"/>
      <c r="R27" s="73"/>
      <c r="S27" s="76"/>
      <c r="T27" s="72"/>
      <c r="U27" s="72"/>
      <c r="V27" s="76"/>
      <c r="W27" s="72"/>
      <c r="X27" s="72"/>
      <c r="Y27" s="77"/>
      <c r="Z27" s="67"/>
    </row>
    <row r="28" spans="4:26" ht="30" customHeight="1">
      <c r="D28" s="27">
        <v>15</v>
      </c>
      <c r="E28" s="72" t="s">
        <v>215</v>
      </c>
      <c r="F28" s="72" t="s">
        <v>220</v>
      </c>
      <c r="G28" s="72" t="s">
        <v>218</v>
      </c>
      <c r="H28" s="72" t="s">
        <v>219</v>
      </c>
      <c r="I28" s="72" t="s">
        <v>221</v>
      </c>
      <c r="J28" s="72" t="s">
        <v>139</v>
      </c>
      <c r="K28" s="72" t="s">
        <v>298</v>
      </c>
      <c r="L28" s="39">
        <v>0</v>
      </c>
      <c r="M28" s="74" t="s">
        <v>229</v>
      </c>
      <c r="N28" s="75">
        <v>3500</v>
      </c>
      <c r="O28" s="75">
        <v>0</v>
      </c>
      <c r="P28" s="75">
        <v>0</v>
      </c>
      <c r="Q28" s="72"/>
      <c r="R28" s="73"/>
      <c r="S28" s="76"/>
      <c r="T28" s="72"/>
      <c r="U28" s="72" t="s">
        <v>130</v>
      </c>
      <c r="V28" s="76">
        <v>0.16</v>
      </c>
      <c r="W28" s="72" t="s">
        <v>237</v>
      </c>
      <c r="X28" s="72" t="s">
        <v>126</v>
      </c>
      <c r="Y28" s="77" t="s">
        <v>238</v>
      </c>
      <c r="Z28" s="67"/>
    </row>
    <row r="29" spans="4:26" ht="30" customHeight="1">
      <c r="D29" s="27">
        <v>16</v>
      </c>
      <c r="E29" s="72" t="s">
        <v>215</v>
      </c>
      <c r="F29" s="72" t="s">
        <v>220</v>
      </c>
      <c r="G29" s="72" t="s">
        <v>218</v>
      </c>
      <c r="H29" s="72" t="s">
        <v>219</v>
      </c>
      <c r="I29" s="72" t="s">
        <v>221</v>
      </c>
      <c r="J29" s="72" t="s">
        <v>139</v>
      </c>
      <c r="K29" s="72" t="s">
        <v>297</v>
      </c>
      <c r="L29" s="39">
        <v>0</v>
      </c>
      <c r="M29" s="74" t="s">
        <v>229</v>
      </c>
      <c r="N29" s="75">
        <v>3500</v>
      </c>
      <c r="O29" s="75">
        <v>0</v>
      </c>
      <c r="P29" s="75">
        <v>0</v>
      </c>
      <c r="Q29" s="72"/>
      <c r="R29" s="73"/>
      <c r="S29" s="76"/>
      <c r="T29" s="72"/>
      <c r="U29" s="72"/>
      <c r="V29" s="76"/>
      <c r="W29" s="72"/>
      <c r="X29" s="72"/>
      <c r="Y29" s="77"/>
      <c r="Z29" s="67"/>
    </row>
    <row r="30" spans="4:26" ht="30" customHeight="1">
      <c r="D30" s="27">
        <v>17</v>
      </c>
      <c r="E30" s="72" t="s">
        <v>215</v>
      </c>
      <c r="F30" s="72" t="s">
        <v>220</v>
      </c>
      <c r="G30" s="72" t="s">
        <v>239</v>
      </c>
      <c r="H30" s="72" t="s">
        <v>240</v>
      </c>
      <c r="I30" s="72" t="s">
        <v>221</v>
      </c>
      <c r="J30" s="72" t="s">
        <v>206</v>
      </c>
      <c r="K30" s="73"/>
      <c r="L30" s="39">
        <v>0</v>
      </c>
      <c r="M30" s="74" t="s">
        <v>229</v>
      </c>
      <c r="N30" s="75">
        <v>36.259999999999998</v>
      </c>
      <c r="O30" s="75">
        <v>0</v>
      </c>
      <c r="P30" s="75">
        <v>0</v>
      </c>
      <c r="Q30" s="72"/>
      <c r="R30" s="73"/>
      <c r="S30" s="76"/>
      <c r="T30" s="72"/>
      <c r="U30" s="72"/>
      <c r="V30" s="76"/>
      <c r="W30" s="72"/>
      <c r="X30" s="72"/>
      <c r="Y30" s="77"/>
      <c r="Z30" s="67"/>
    </row>
    <row r="31" spans="4:26" ht="30" customHeight="1">
      <c r="D31" s="27">
        <v>18</v>
      </c>
      <c r="E31" s="72" t="s">
        <v>215</v>
      </c>
      <c r="F31" s="72" t="s">
        <v>220</v>
      </c>
      <c r="G31" s="72" t="s">
        <v>239</v>
      </c>
      <c r="H31" s="72" t="s">
        <v>240</v>
      </c>
      <c r="I31" s="72" t="s">
        <v>221</v>
      </c>
      <c r="J31" s="72" t="s">
        <v>139</v>
      </c>
      <c r="K31" s="72" t="s">
        <v>242</v>
      </c>
      <c r="L31" s="39">
        <v>0</v>
      </c>
      <c r="M31" s="74" t="s">
        <v>229</v>
      </c>
      <c r="N31" s="75">
        <v>27</v>
      </c>
      <c r="O31" s="75">
        <v>0</v>
      </c>
      <c r="P31" s="75">
        <v>0</v>
      </c>
      <c r="Q31" s="72"/>
      <c r="R31" s="73"/>
      <c r="S31" s="76"/>
      <c r="T31" s="72"/>
      <c r="U31" s="72"/>
      <c r="V31" s="76"/>
      <c r="W31" s="72"/>
      <c r="X31" s="72"/>
      <c r="Y31" s="77"/>
      <c r="Z31" s="67"/>
    </row>
    <row r="32" spans="4:26" ht="30" customHeight="1">
      <c r="D32" s="27">
        <v>19</v>
      </c>
      <c r="E32" s="72" t="s">
        <v>215</v>
      </c>
      <c r="F32" s="72" t="s">
        <v>220</v>
      </c>
      <c r="G32" s="72" t="s">
        <v>239</v>
      </c>
      <c r="H32" s="72" t="s">
        <v>240</v>
      </c>
      <c r="I32" s="72" t="s">
        <v>221</v>
      </c>
      <c r="J32" s="72" t="s">
        <v>139</v>
      </c>
      <c r="K32" s="72" t="s">
        <v>241</v>
      </c>
      <c r="L32" s="39">
        <v>0</v>
      </c>
      <c r="M32" s="74" t="s">
        <v>229</v>
      </c>
      <c r="N32" s="75">
        <v>8.2400000000000002</v>
      </c>
      <c r="O32" s="75">
        <v>0</v>
      </c>
      <c r="P32" s="75">
        <v>0</v>
      </c>
      <c r="Q32" s="72"/>
      <c r="R32" s="73"/>
      <c r="S32" s="76"/>
      <c r="T32" s="72"/>
      <c r="U32" s="72"/>
      <c r="V32" s="76"/>
      <c r="W32" s="72"/>
      <c r="X32" s="72"/>
      <c r="Y32" s="77"/>
      <c r="Z32" s="67"/>
    </row>
    <row r="33" spans="4:26" ht="30" customHeight="1">
      <c r="D33" s="27">
        <v>20</v>
      </c>
      <c r="E33" s="72" t="s">
        <v>215</v>
      </c>
      <c r="F33" s="72" t="s">
        <v>220</v>
      </c>
      <c r="G33" s="72" t="s">
        <v>239</v>
      </c>
      <c r="H33" s="72" t="s">
        <v>240</v>
      </c>
      <c r="I33" s="72" t="s">
        <v>221</v>
      </c>
      <c r="J33" s="72" t="s">
        <v>139</v>
      </c>
      <c r="K33" s="72" t="s">
        <v>243</v>
      </c>
      <c r="L33" s="39">
        <v>0</v>
      </c>
      <c r="M33" s="74" t="s">
        <v>229</v>
      </c>
      <c r="N33" s="75">
        <v>438.31999999999999</v>
      </c>
      <c r="O33" s="75">
        <v>640.86000000000001</v>
      </c>
      <c r="P33" s="75">
        <f>N33</f>
        <v>438.31999999999999</v>
      </c>
      <c r="Q33" s="72"/>
      <c r="R33" s="73"/>
      <c r="S33" s="76"/>
      <c r="T33" s="72"/>
      <c r="U33" s="72"/>
      <c r="V33" s="76"/>
      <c r="W33" s="72"/>
      <c r="X33" s="72"/>
      <c r="Y33" s="77"/>
      <c r="Z33" s="67"/>
    </row>
    <row r="34" spans="4:26" ht="30" customHeight="1">
      <c r="D34" s="27">
        <v>21</v>
      </c>
      <c r="E34" s="72" t="s">
        <v>215</v>
      </c>
      <c r="F34" s="72" t="s">
        <v>220</v>
      </c>
      <c r="G34" s="72" t="s">
        <v>239</v>
      </c>
      <c r="H34" s="72" t="s">
        <v>240</v>
      </c>
      <c r="I34" s="72" t="s">
        <v>221</v>
      </c>
      <c r="J34" s="72" t="s">
        <v>139</v>
      </c>
      <c r="K34" s="72" t="s">
        <v>299</v>
      </c>
      <c r="L34" s="39">
        <v>0</v>
      </c>
      <c r="M34" s="74" t="s">
        <v>229</v>
      </c>
      <c r="N34" s="75">
        <v>27</v>
      </c>
      <c r="O34" s="75">
        <v>7.6799999999999997</v>
      </c>
      <c r="P34" s="75">
        <f>N34</f>
        <v>27</v>
      </c>
      <c r="Q34" s="72"/>
      <c r="R34" s="73"/>
      <c r="S34" s="76"/>
      <c r="T34" s="72"/>
      <c r="U34" s="72"/>
      <c r="V34" s="76"/>
      <c r="W34" s="72"/>
      <c r="X34" s="72"/>
      <c r="Y34" s="77"/>
      <c r="Z34" s="67"/>
    </row>
    <row r="35" spans="4:26" ht="30" customHeight="1">
      <c r="D35" s="27">
        <v>22</v>
      </c>
      <c r="E35" s="72" t="s">
        <v>215</v>
      </c>
      <c r="F35" s="72" t="s">
        <v>220</v>
      </c>
      <c r="G35" s="72" t="s">
        <v>239</v>
      </c>
      <c r="H35" s="72" t="s">
        <v>240</v>
      </c>
      <c r="I35" s="72" t="s">
        <v>221</v>
      </c>
      <c r="J35" s="72" t="s">
        <v>139</v>
      </c>
      <c r="K35" s="72" t="s">
        <v>244</v>
      </c>
      <c r="L35" s="39">
        <v>0</v>
      </c>
      <c r="M35" s="74" t="s">
        <v>229</v>
      </c>
      <c r="N35" s="75">
        <v>200</v>
      </c>
      <c r="O35" s="75">
        <v>0</v>
      </c>
      <c r="P35" s="75">
        <v>0</v>
      </c>
      <c r="Q35" s="72"/>
      <c r="R35" s="73"/>
      <c r="S35" s="76"/>
      <c r="T35" s="72"/>
      <c r="U35" s="72"/>
      <c r="V35" s="76"/>
      <c r="W35" s="72"/>
      <c r="X35" s="72"/>
      <c r="Y35" s="77"/>
      <c r="Z35" s="67"/>
    </row>
    <row r="36" spans="4:26" ht="30" customHeight="1">
      <c r="D36" s="27">
        <v>23</v>
      </c>
      <c r="E36" s="72" t="s">
        <v>215</v>
      </c>
      <c r="F36" s="72" t="s">
        <v>220</v>
      </c>
      <c r="G36" s="72" t="s">
        <v>245</v>
      </c>
      <c r="H36" s="72" t="s">
        <v>246</v>
      </c>
      <c r="I36" s="72" t="s">
        <v>221</v>
      </c>
      <c r="J36" s="72" t="s">
        <v>139</v>
      </c>
      <c r="K36" s="72" t="s">
        <v>247</v>
      </c>
      <c r="L36" s="39">
        <v>100</v>
      </c>
      <c r="M36" s="74" t="s">
        <v>229</v>
      </c>
      <c r="N36" s="75">
        <v>64.959999999999994</v>
      </c>
      <c r="O36" s="75">
        <v>0</v>
      </c>
      <c r="P36" s="75">
        <v>0</v>
      </c>
      <c r="Q36" s="72"/>
      <c r="R36" s="73"/>
      <c r="S36" s="76"/>
      <c r="T36" s="72"/>
      <c r="U36" s="72"/>
      <c r="V36" s="76"/>
      <c r="W36" s="72"/>
      <c r="X36" s="72"/>
      <c r="Y36" s="77"/>
      <c r="Z36" s="67"/>
    </row>
    <row r="37" spans="4:26" ht="30" customHeight="1">
      <c r="D37" s="27">
        <v>24</v>
      </c>
      <c r="E37" s="72" t="s">
        <v>215</v>
      </c>
      <c r="F37" s="72" t="s">
        <v>220</v>
      </c>
      <c r="G37" s="72" t="s">
        <v>245</v>
      </c>
      <c r="H37" s="72" t="s">
        <v>246</v>
      </c>
      <c r="I37" s="72" t="s">
        <v>221</v>
      </c>
      <c r="J37" s="72" t="s">
        <v>139</v>
      </c>
      <c r="K37" s="72" t="s">
        <v>248</v>
      </c>
      <c r="L37" s="39">
        <v>5</v>
      </c>
      <c r="M37" s="74" t="s">
        <v>229</v>
      </c>
      <c r="N37" s="75">
        <v>0.28000000000000003</v>
      </c>
      <c r="O37" s="75">
        <v>0</v>
      </c>
      <c r="P37" s="75">
        <v>0</v>
      </c>
      <c r="Q37" s="72"/>
      <c r="R37" s="73"/>
      <c r="S37" s="76"/>
      <c r="T37" s="72"/>
      <c r="U37" s="72"/>
      <c r="V37" s="76"/>
      <c r="W37" s="72"/>
      <c r="X37" s="72"/>
      <c r="Y37" s="77"/>
      <c r="Z37" s="67"/>
    </row>
    <row r="38" spans="4:26" ht="30" customHeight="1">
      <c r="D38" s="27">
        <v>25</v>
      </c>
      <c r="E38" s="72" t="s">
        <v>215</v>
      </c>
      <c r="F38" s="72" t="s">
        <v>220</v>
      </c>
      <c r="G38" s="72" t="s">
        <v>245</v>
      </c>
      <c r="H38" s="72" t="s">
        <v>246</v>
      </c>
      <c r="I38" s="72" t="s">
        <v>221</v>
      </c>
      <c r="J38" s="72" t="s">
        <v>139</v>
      </c>
      <c r="K38" s="72" t="s">
        <v>249</v>
      </c>
      <c r="L38" s="39">
        <v>0</v>
      </c>
      <c r="M38" s="74" t="s">
        <v>229</v>
      </c>
      <c r="N38" s="75">
        <v>0.63</v>
      </c>
      <c r="O38" s="75">
        <v>0</v>
      </c>
      <c r="P38" s="75">
        <v>0</v>
      </c>
      <c r="Q38" s="72"/>
      <c r="R38" s="73"/>
      <c r="S38" s="76"/>
      <c r="T38" s="72"/>
      <c r="U38" s="72"/>
      <c r="V38" s="76"/>
      <c r="W38" s="72"/>
      <c r="X38" s="72"/>
      <c r="Y38" s="77"/>
      <c r="Z38" s="67"/>
    </row>
    <row r="39" spans="4:26" ht="30" customHeight="1">
      <c r="D39" s="27">
        <v>26</v>
      </c>
      <c r="E39" s="72" t="s">
        <v>215</v>
      </c>
      <c r="F39" s="72" t="s">
        <v>220</v>
      </c>
      <c r="G39" s="72" t="s">
        <v>245</v>
      </c>
      <c r="H39" s="72" t="s">
        <v>246</v>
      </c>
      <c r="I39" s="72" t="s">
        <v>221</v>
      </c>
      <c r="J39" s="72" t="s">
        <v>139</v>
      </c>
      <c r="K39" s="72" t="s">
        <v>250</v>
      </c>
      <c r="L39" s="39">
        <v>0</v>
      </c>
      <c r="M39" s="74" t="s">
        <v>229</v>
      </c>
      <c r="N39" s="75">
        <v>31.18</v>
      </c>
      <c r="O39" s="75">
        <v>51.880000000000003</v>
      </c>
      <c r="P39" s="75">
        <f>N39</f>
        <v>31.18</v>
      </c>
      <c r="Q39" s="72"/>
      <c r="R39" s="73"/>
      <c r="S39" s="76"/>
      <c r="T39" s="72"/>
      <c r="U39" s="72"/>
      <c r="V39" s="76"/>
      <c r="W39" s="72"/>
      <c r="X39" s="72"/>
      <c r="Y39" s="77"/>
      <c r="Z39" s="67"/>
    </row>
    <row r="40" spans="4:26" ht="30" customHeight="1">
      <c r="D40" s="27">
        <v>27</v>
      </c>
      <c r="E40" s="72" t="s">
        <v>215</v>
      </c>
      <c r="F40" s="72" t="s">
        <v>220</v>
      </c>
      <c r="G40" s="72" t="s">
        <v>245</v>
      </c>
      <c r="H40" s="72" t="s">
        <v>246</v>
      </c>
      <c r="I40" s="72" t="s">
        <v>221</v>
      </c>
      <c r="J40" s="72" t="s">
        <v>139</v>
      </c>
      <c r="K40" s="72" t="s">
        <v>251</v>
      </c>
      <c r="L40" s="39">
        <v>75</v>
      </c>
      <c r="M40" s="74" t="s">
        <v>229</v>
      </c>
      <c r="N40" s="75">
        <v>33.490000000000002</v>
      </c>
      <c r="O40" s="75">
        <v>13.09</v>
      </c>
      <c r="P40" s="75">
        <f>N40</f>
        <v>33.490000000000002</v>
      </c>
      <c r="Q40" s="72"/>
      <c r="R40" s="73"/>
      <c r="S40" s="76"/>
      <c r="T40" s="72"/>
      <c r="U40" s="72"/>
      <c r="V40" s="76"/>
      <c r="W40" s="72"/>
      <c r="X40" s="72"/>
      <c r="Y40" s="77"/>
      <c r="Z40" s="67"/>
    </row>
    <row r="41" spans="4:26" ht="30" customHeight="1">
      <c r="D41" s="27">
        <v>28</v>
      </c>
      <c r="E41" s="72" t="s">
        <v>215</v>
      </c>
      <c r="F41" s="72" t="s">
        <v>220</v>
      </c>
      <c r="G41" s="72" t="s">
        <v>245</v>
      </c>
      <c r="H41" s="72" t="s">
        <v>246</v>
      </c>
      <c r="I41" s="72" t="s">
        <v>221</v>
      </c>
      <c r="J41" s="72" t="s">
        <v>139</v>
      </c>
      <c r="K41" s="72" t="s">
        <v>252</v>
      </c>
      <c r="L41" s="39">
        <v>0</v>
      </c>
      <c r="M41" s="74" t="s">
        <v>229</v>
      </c>
      <c r="N41" s="75">
        <v>8.5099999999999998</v>
      </c>
      <c r="O41" s="75">
        <v>12.4</v>
      </c>
      <c r="P41" s="75">
        <f t="shared" si="1" ref="P41">N41</f>
        <v>8.5099999999999998</v>
      </c>
      <c r="Q41" s="72"/>
      <c r="R41" s="73"/>
      <c r="S41" s="76"/>
      <c r="T41" s="72"/>
      <c r="U41" s="72"/>
      <c r="V41" s="76"/>
      <c r="W41" s="72"/>
      <c r="X41" s="72"/>
      <c r="Y41" s="77"/>
      <c r="Z41" s="67"/>
    </row>
    <row r="42" spans="4:26" ht="30" customHeight="1">
      <c r="D42" s="27">
        <v>29</v>
      </c>
      <c r="E42" s="72" t="s">
        <v>215</v>
      </c>
      <c r="F42" s="72" t="s">
        <v>220</v>
      </c>
      <c r="G42" s="72" t="s">
        <v>254</v>
      </c>
      <c r="H42" s="72" t="s">
        <v>253</v>
      </c>
      <c r="I42" s="72" t="s">
        <v>221</v>
      </c>
      <c r="J42" s="72" t="s">
        <v>139</v>
      </c>
      <c r="K42" s="72" t="s">
        <v>255</v>
      </c>
      <c r="L42" s="39">
        <v>0</v>
      </c>
      <c r="M42" s="74" t="s">
        <v>229</v>
      </c>
      <c r="N42" s="75">
        <v>6.3700000000000001</v>
      </c>
      <c r="O42" s="75">
        <v>0</v>
      </c>
      <c r="P42" s="75">
        <v>0</v>
      </c>
      <c r="Q42" s="72"/>
      <c r="R42" s="73"/>
      <c r="S42" s="76"/>
      <c r="T42" s="72"/>
      <c r="U42" s="72"/>
      <c r="V42" s="76"/>
      <c r="W42" s="72"/>
      <c r="X42" s="72"/>
      <c r="Y42" s="77"/>
      <c r="Z42" s="67"/>
    </row>
    <row r="43" spans="4:26" ht="30" customHeight="1">
      <c r="D43" s="27">
        <v>30</v>
      </c>
      <c r="E43" s="72" t="s">
        <v>215</v>
      </c>
      <c r="F43" s="72" t="s">
        <v>220</v>
      </c>
      <c r="G43" s="72" t="s">
        <v>254</v>
      </c>
      <c r="H43" s="72" t="s">
        <v>253</v>
      </c>
      <c r="I43" s="72" t="s">
        <v>221</v>
      </c>
      <c r="J43" s="72" t="s">
        <v>139</v>
      </c>
      <c r="K43" s="72" t="s">
        <v>256</v>
      </c>
      <c r="L43" s="39">
        <v>0</v>
      </c>
      <c r="M43" s="74" t="s">
        <v>229</v>
      </c>
      <c r="N43" s="75">
        <v>0.68000000000000005</v>
      </c>
      <c r="O43" s="75">
        <v>0</v>
      </c>
      <c r="P43" s="75">
        <v>0</v>
      </c>
      <c r="Q43" s="72"/>
      <c r="R43" s="73"/>
      <c r="S43" s="76"/>
      <c r="T43" s="72"/>
      <c r="U43" s="72"/>
      <c r="V43" s="76"/>
      <c r="W43" s="72"/>
      <c r="X43" s="72"/>
      <c r="Y43" s="77"/>
      <c r="Z43" s="67"/>
    </row>
    <row r="44" spans="4:26" ht="30" customHeight="1">
      <c r="D44" s="27">
        <v>31</v>
      </c>
      <c r="E44" s="72" t="s">
        <v>215</v>
      </c>
      <c r="F44" s="72" t="s">
        <v>220</v>
      </c>
      <c r="G44" s="72" t="s">
        <v>254</v>
      </c>
      <c r="H44" s="72" t="s">
        <v>253</v>
      </c>
      <c r="I44" s="72" t="s">
        <v>221</v>
      </c>
      <c r="J44" s="72" t="s">
        <v>139</v>
      </c>
      <c r="K44" s="72" t="s">
        <v>257</v>
      </c>
      <c r="L44" s="39">
        <v>0</v>
      </c>
      <c r="M44" s="74" t="s">
        <v>229</v>
      </c>
      <c r="N44" s="75">
        <v>15.43</v>
      </c>
      <c r="O44" s="75">
        <v>9.7400000000000002</v>
      </c>
      <c r="P44" s="75">
        <f t="shared" si="2" ref="P44:P49">N44</f>
        <v>15.43</v>
      </c>
      <c r="Q44" s="72"/>
      <c r="R44" s="73"/>
      <c r="S44" s="76"/>
      <c r="T44" s="72"/>
      <c r="U44" s="72"/>
      <c r="V44" s="76"/>
      <c r="W44" s="72"/>
      <c r="X44" s="72"/>
      <c r="Y44" s="77"/>
      <c r="Z44" s="67"/>
    </row>
    <row r="45" spans="4:26" ht="30" customHeight="1">
      <c r="D45" s="27">
        <v>32</v>
      </c>
      <c r="E45" s="72" t="s">
        <v>215</v>
      </c>
      <c r="F45" s="72" t="s">
        <v>220</v>
      </c>
      <c r="G45" s="72" t="s">
        <v>258</v>
      </c>
      <c r="H45" s="72" t="s">
        <v>259</v>
      </c>
      <c r="I45" s="72" t="s">
        <v>221</v>
      </c>
      <c r="J45" s="72" t="s">
        <v>139</v>
      </c>
      <c r="K45" s="72" t="s">
        <v>260</v>
      </c>
      <c r="L45" s="39">
        <v>0</v>
      </c>
      <c r="M45" s="74" t="s">
        <v>229</v>
      </c>
      <c r="N45" s="75">
        <v>48.579999999999998</v>
      </c>
      <c r="O45" s="75">
        <v>0</v>
      </c>
      <c r="P45" s="75">
        <v>0</v>
      </c>
      <c r="Q45" s="72"/>
      <c r="R45" s="73"/>
      <c r="S45" s="76"/>
      <c r="T45" s="72"/>
      <c r="U45" s="72"/>
      <c r="V45" s="76"/>
      <c r="W45" s="72"/>
      <c r="X45" s="72"/>
      <c r="Y45" s="77"/>
      <c r="Z45" s="67"/>
    </row>
    <row r="46" spans="4:26" ht="30" customHeight="1">
      <c r="D46" s="27">
        <v>33</v>
      </c>
      <c r="E46" s="72" t="s">
        <v>215</v>
      </c>
      <c r="F46" s="72" t="s">
        <v>220</v>
      </c>
      <c r="G46" s="72" t="s">
        <v>258</v>
      </c>
      <c r="H46" s="72" t="s">
        <v>259</v>
      </c>
      <c r="I46" s="72" t="s">
        <v>221</v>
      </c>
      <c r="J46" s="72" t="s">
        <v>139</v>
      </c>
      <c r="K46" s="72" t="s">
        <v>231</v>
      </c>
      <c r="L46" s="39">
        <v>55</v>
      </c>
      <c r="M46" s="74" t="s">
        <v>229</v>
      </c>
      <c r="N46" s="75">
        <v>30.170000000000002</v>
      </c>
      <c r="O46" s="75">
        <v>30.170000000000002</v>
      </c>
      <c r="P46" s="75">
        <f t="shared" si="2"/>
        <v>30.170000000000002</v>
      </c>
      <c r="Q46" s="72"/>
      <c r="R46" s="73"/>
      <c r="S46" s="76"/>
      <c r="T46" s="72"/>
      <c r="U46" s="72"/>
      <c r="V46" s="76"/>
      <c r="W46" s="72"/>
      <c r="X46" s="72"/>
      <c r="Y46" s="77"/>
      <c r="Z46" s="67"/>
    </row>
    <row r="47" spans="4:26" ht="30" customHeight="1">
      <c r="D47" s="27">
        <v>34</v>
      </c>
      <c r="E47" s="72" t="s">
        <v>215</v>
      </c>
      <c r="F47" s="72" t="s">
        <v>220</v>
      </c>
      <c r="G47" s="72" t="s">
        <v>258</v>
      </c>
      <c r="H47" s="72" t="s">
        <v>259</v>
      </c>
      <c r="I47" s="72" t="s">
        <v>221</v>
      </c>
      <c r="J47" s="72" t="s">
        <v>139</v>
      </c>
      <c r="K47" s="72" t="s">
        <v>261</v>
      </c>
      <c r="L47" s="39">
        <v>0</v>
      </c>
      <c r="M47" s="74" t="s">
        <v>229</v>
      </c>
      <c r="N47" s="75">
        <v>8.0199999999999996</v>
      </c>
      <c r="O47" s="75">
        <v>15.279999999999999</v>
      </c>
      <c r="P47" s="75">
        <f t="shared" si="2"/>
        <v>8.0199999999999996</v>
      </c>
      <c r="Q47" s="72"/>
      <c r="R47" s="73"/>
      <c r="S47" s="76"/>
      <c r="T47" s="72"/>
      <c r="U47" s="72"/>
      <c r="V47" s="76"/>
      <c r="W47" s="72"/>
      <c r="X47" s="72"/>
      <c r="Y47" s="77"/>
      <c r="Z47" s="67"/>
    </row>
    <row r="48" spans="4:26" ht="30" customHeight="1">
      <c r="D48" s="27">
        <v>35</v>
      </c>
      <c r="E48" s="72" t="s">
        <v>215</v>
      </c>
      <c r="F48" s="72" t="s">
        <v>220</v>
      </c>
      <c r="G48" s="72" t="s">
        <v>262</v>
      </c>
      <c r="H48" s="72" t="s">
        <v>263</v>
      </c>
      <c r="I48" s="72" t="s">
        <v>221</v>
      </c>
      <c r="J48" s="72" t="s">
        <v>139</v>
      </c>
      <c r="K48" s="72" t="s">
        <v>264</v>
      </c>
      <c r="L48" s="39">
        <v>0</v>
      </c>
      <c r="M48" s="74" t="s">
        <v>229</v>
      </c>
      <c r="N48" s="75">
        <v>17.579999999999998</v>
      </c>
      <c r="O48" s="75">
        <v>0</v>
      </c>
      <c r="P48" s="75">
        <v>0</v>
      </c>
      <c r="Q48" s="72"/>
      <c r="R48" s="73"/>
      <c r="S48" s="76"/>
      <c r="T48" s="72"/>
      <c r="U48" s="72"/>
      <c r="V48" s="76"/>
      <c r="W48" s="72"/>
      <c r="X48" s="72"/>
      <c r="Y48" s="77"/>
      <c r="Z48" s="67"/>
    </row>
    <row r="49" spans="4:26" ht="30" customHeight="1">
      <c r="D49" s="27">
        <v>36</v>
      </c>
      <c r="E49" s="72" t="s">
        <v>215</v>
      </c>
      <c r="F49" s="72" t="s">
        <v>220</v>
      </c>
      <c r="G49" s="72" t="s">
        <v>262</v>
      </c>
      <c r="H49" s="72" t="s">
        <v>263</v>
      </c>
      <c r="I49" s="72" t="s">
        <v>221</v>
      </c>
      <c r="J49" s="72" t="s">
        <v>139</v>
      </c>
      <c r="K49" s="72" t="s">
        <v>243</v>
      </c>
      <c r="L49" s="39">
        <v>0</v>
      </c>
      <c r="M49" s="74" t="s">
        <v>229</v>
      </c>
      <c r="N49" s="75">
        <v>150</v>
      </c>
      <c r="O49" s="75">
        <v>266.67000000000002</v>
      </c>
      <c r="P49" s="75">
        <f t="shared" si="2"/>
        <v>150</v>
      </c>
      <c r="Q49" s="72"/>
      <c r="R49" s="73"/>
      <c r="S49" s="76"/>
      <c r="T49" s="72"/>
      <c r="U49" s="72"/>
      <c r="V49" s="76"/>
      <c r="W49" s="72"/>
      <c r="X49" s="72"/>
      <c r="Y49" s="77"/>
      <c r="Z49" s="67"/>
    </row>
    <row r="50" spans="4:26" ht="30" customHeight="1">
      <c r="D50" s="27">
        <v>37</v>
      </c>
      <c r="E50" s="72" t="s">
        <v>215</v>
      </c>
      <c r="F50" s="72" t="s">
        <v>220</v>
      </c>
      <c r="G50" s="72" t="s">
        <v>262</v>
      </c>
      <c r="H50" s="72" t="s">
        <v>263</v>
      </c>
      <c r="I50" s="72" t="s">
        <v>221</v>
      </c>
      <c r="J50" s="72" t="s">
        <v>139</v>
      </c>
      <c r="K50" s="72" t="s">
        <v>265</v>
      </c>
      <c r="L50" s="39">
        <v>0</v>
      </c>
      <c r="M50" s="74" t="s">
        <v>229</v>
      </c>
      <c r="N50" s="75">
        <v>116.67</v>
      </c>
      <c r="O50" s="75">
        <v>0</v>
      </c>
      <c r="P50" s="75">
        <v>0</v>
      </c>
      <c r="Q50" s="72"/>
      <c r="R50" s="73"/>
      <c r="S50" s="76"/>
      <c r="T50" s="72"/>
      <c r="U50" s="72"/>
      <c r="V50" s="76"/>
      <c r="W50" s="72"/>
      <c r="X50" s="72"/>
      <c r="Y50" s="77"/>
      <c r="Z50" s="67"/>
    </row>
    <row r="51" spans="4:26" ht="30" customHeight="1">
      <c r="D51" s="27">
        <v>38</v>
      </c>
      <c r="E51" s="72" t="s">
        <v>215</v>
      </c>
      <c r="F51" s="72" t="s">
        <v>220</v>
      </c>
      <c r="G51" s="72" t="s">
        <v>266</v>
      </c>
      <c r="H51" s="72" t="s">
        <v>267</v>
      </c>
      <c r="I51" s="72" t="s">
        <v>221</v>
      </c>
      <c r="J51" s="72" t="s">
        <v>139</v>
      </c>
      <c r="K51" s="72" t="s">
        <v>268</v>
      </c>
      <c r="L51" s="39">
        <v>100</v>
      </c>
      <c r="M51" s="74" t="s">
        <v>229</v>
      </c>
      <c r="N51" s="75">
        <v>55.829999999999998</v>
      </c>
      <c r="O51" s="75">
        <v>0</v>
      </c>
      <c r="P51" s="75">
        <v>0</v>
      </c>
      <c r="Q51" s="72"/>
      <c r="R51" s="73"/>
      <c r="S51" s="76"/>
      <c r="T51" s="72"/>
      <c r="U51" s="72"/>
      <c r="V51" s="76"/>
      <c r="W51" s="72"/>
      <c r="X51" s="72"/>
      <c r="Y51" s="77"/>
      <c r="Z51" s="67"/>
    </row>
    <row r="52" spans="4:26" ht="30" customHeight="1">
      <c r="D52" s="27">
        <v>39</v>
      </c>
      <c r="E52" s="72" t="s">
        <v>215</v>
      </c>
      <c r="F52" s="72" t="s">
        <v>220</v>
      </c>
      <c r="G52" s="72" t="s">
        <v>269</v>
      </c>
      <c r="H52" s="72" t="s">
        <v>270</v>
      </c>
      <c r="I52" s="72" t="s">
        <v>271</v>
      </c>
      <c r="J52" s="72" t="s">
        <v>139</v>
      </c>
      <c r="K52" s="72" t="s">
        <v>273</v>
      </c>
      <c r="L52" s="39">
        <v>0</v>
      </c>
      <c r="M52" s="74" t="s">
        <v>229</v>
      </c>
      <c r="N52" s="75">
        <v>174</v>
      </c>
      <c r="O52" s="75">
        <v>0</v>
      </c>
      <c r="P52" s="75">
        <v>0</v>
      </c>
      <c r="Q52" s="72"/>
      <c r="R52" s="73"/>
      <c r="S52" s="76"/>
      <c r="T52" s="72"/>
      <c r="U52" s="72"/>
      <c r="V52" s="76"/>
      <c r="W52" s="72"/>
      <c r="X52" s="72"/>
      <c r="Y52" s="77"/>
      <c r="Z52" s="67"/>
    </row>
    <row r="53" spans="4:26" ht="30" customHeight="1">
      <c r="D53" s="27">
        <v>40</v>
      </c>
      <c r="E53" s="72" t="s">
        <v>215</v>
      </c>
      <c r="F53" s="72" t="s">
        <v>220</v>
      </c>
      <c r="G53" s="72" t="s">
        <v>269</v>
      </c>
      <c r="H53" s="72" t="s">
        <v>270</v>
      </c>
      <c r="I53" s="72" t="s">
        <v>271</v>
      </c>
      <c r="J53" s="72" t="s">
        <v>139</v>
      </c>
      <c r="K53" s="78" t="s">
        <v>275</v>
      </c>
      <c r="L53" s="39">
        <v>0</v>
      </c>
      <c r="M53" s="74" t="s">
        <v>229</v>
      </c>
      <c r="N53" s="75">
        <v>10.44</v>
      </c>
      <c r="O53" s="75">
        <v>0</v>
      </c>
      <c r="P53" s="75">
        <v>0</v>
      </c>
      <c r="Q53" s="72"/>
      <c r="R53" s="73"/>
      <c r="S53" s="76"/>
      <c r="T53" s="72"/>
      <c r="U53" s="72"/>
      <c r="V53" s="76"/>
      <c r="W53" s="72"/>
      <c r="X53" s="72"/>
      <c r="Y53" s="77"/>
      <c r="Z53" s="67"/>
    </row>
    <row r="54" spans="4:26" ht="30" customHeight="1">
      <c r="D54" s="27">
        <v>41</v>
      </c>
      <c r="E54" s="72" t="s">
        <v>215</v>
      </c>
      <c r="F54" s="72" t="s">
        <v>220</v>
      </c>
      <c r="G54" s="72" t="s">
        <v>269</v>
      </c>
      <c r="H54" s="72" t="s">
        <v>270</v>
      </c>
      <c r="I54" s="72" t="s">
        <v>271</v>
      </c>
      <c r="J54" s="72" t="s">
        <v>139</v>
      </c>
      <c r="K54" s="78" t="s">
        <v>276</v>
      </c>
      <c r="L54" s="39">
        <v>0</v>
      </c>
      <c r="M54" s="74" t="s">
        <v>229</v>
      </c>
      <c r="N54" s="75">
        <v>1.45</v>
      </c>
      <c r="O54" s="75">
        <v>0</v>
      </c>
      <c r="P54" s="75">
        <v>0</v>
      </c>
      <c r="Q54" s="72"/>
      <c r="R54" s="73"/>
      <c r="S54" s="76"/>
      <c r="T54" s="72"/>
      <c r="U54" s="72"/>
      <c r="V54" s="76"/>
      <c r="W54" s="72"/>
      <c r="X54" s="72"/>
      <c r="Y54" s="77"/>
      <c r="Z54" s="67"/>
    </row>
    <row r="55" spans="4:26" ht="30" customHeight="1">
      <c r="D55" s="27">
        <v>42</v>
      </c>
      <c r="E55" s="72" t="s">
        <v>215</v>
      </c>
      <c r="F55" s="72" t="s">
        <v>220</v>
      </c>
      <c r="G55" s="72" t="s">
        <v>269</v>
      </c>
      <c r="H55" s="72" t="s">
        <v>270</v>
      </c>
      <c r="I55" s="72" t="s">
        <v>271</v>
      </c>
      <c r="J55" s="72" t="s">
        <v>139</v>
      </c>
      <c r="K55" s="78" t="s">
        <v>277</v>
      </c>
      <c r="L55" s="39">
        <v>42.5</v>
      </c>
      <c r="M55" s="74" t="s">
        <v>229</v>
      </c>
      <c r="N55" s="75">
        <v>28.030000000000001</v>
      </c>
      <c r="O55" s="75">
        <v>0</v>
      </c>
      <c r="P55" s="75">
        <v>0</v>
      </c>
      <c r="Q55" s="72"/>
      <c r="R55" s="73"/>
      <c r="S55" s="76"/>
      <c r="T55" s="72"/>
      <c r="U55" s="72"/>
      <c r="V55" s="76"/>
      <c r="W55" s="72"/>
      <c r="X55" s="72"/>
      <c r="Y55" s="77"/>
      <c r="Z55" s="67"/>
    </row>
    <row r="56" spans="4:26" ht="30" customHeight="1">
      <c r="D56" s="27">
        <v>43</v>
      </c>
      <c r="E56" s="72" t="s">
        <v>215</v>
      </c>
      <c r="F56" s="72" t="s">
        <v>220</v>
      </c>
      <c r="G56" s="72" t="s">
        <v>269</v>
      </c>
      <c r="H56" s="72" t="s">
        <v>270</v>
      </c>
      <c r="I56" s="72" t="s">
        <v>271</v>
      </c>
      <c r="J56" s="72" t="s">
        <v>139</v>
      </c>
      <c r="K56" s="72" t="s">
        <v>300</v>
      </c>
      <c r="L56" s="39">
        <v>150</v>
      </c>
      <c r="M56" s="74" t="s">
        <v>229</v>
      </c>
      <c r="N56" s="75">
        <v>125</v>
      </c>
      <c r="O56" s="75">
        <v>0</v>
      </c>
      <c r="P56" s="75">
        <v>0</v>
      </c>
      <c r="Q56" s="72"/>
      <c r="R56" s="73"/>
      <c r="S56" s="76"/>
      <c r="T56" s="72"/>
      <c r="U56" s="72"/>
      <c r="V56" s="76"/>
      <c r="W56" s="72"/>
      <c r="X56" s="72"/>
      <c r="Y56" s="77"/>
      <c r="Z56" s="67"/>
    </row>
    <row r="57" spans="4:26" ht="30" customHeight="1">
      <c r="D57" s="27">
        <v>44</v>
      </c>
      <c r="E57" s="72" t="s">
        <v>215</v>
      </c>
      <c r="F57" s="72" t="s">
        <v>220</v>
      </c>
      <c r="G57" s="72" t="s">
        <v>269</v>
      </c>
      <c r="H57" s="72" t="s">
        <v>270</v>
      </c>
      <c r="I57" s="72" t="s">
        <v>271</v>
      </c>
      <c r="J57" s="72" t="s">
        <v>139</v>
      </c>
      <c r="K57" s="72" t="s">
        <v>278</v>
      </c>
      <c r="L57" s="39">
        <v>0</v>
      </c>
      <c r="M57" s="74" t="s">
        <v>229</v>
      </c>
      <c r="N57" s="75">
        <v>25</v>
      </c>
      <c r="O57" s="75">
        <v>25</v>
      </c>
      <c r="P57" s="75">
        <f>N57</f>
        <v>25</v>
      </c>
      <c r="Q57" s="72"/>
      <c r="R57" s="73"/>
      <c r="S57" s="76"/>
      <c r="T57" s="72"/>
      <c r="U57" s="72"/>
      <c r="V57" s="76"/>
      <c r="W57" s="72"/>
      <c r="X57" s="72"/>
      <c r="Y57" s="77"/>
      <c r="Z57" s="67"/>
    </row>
    <row r="58" spans="4:26" ht="30" customHeight="1">
      <c r="D58" s="27">
        <v>45</v>
      </c>
      <c r="E58" s="72" t="s">
        <v>215</v>
      </c>
      <c r="F58" s="72" t="s">
        <v>220</v>
      </c>
      <c r="G58" s="72" t="s">
        <v>269</v>
      </c>
      <c r="H58" s="72" t="s">
        <v>270</v>
      </c>
      <c r="I58" s="72" t="s">
        <v>271</v>
      </c>
      <c r="J58" s="72" t="s">
        <v>139</v>
      </c>
      <c r="K58" s="72" t="s">
        <v>279</v>
      </c>
      <c r="L58" s="39">
        <v>0</v>
      </c>
      <c r="M58" s="74" t="s">
        <v>229</v>
      </c>
      <c r="N58" s="75">
        <v>508.17000000000002</v>
      </c>
      <c r="O58" s="75">
        <v>508.17000000000002</v>
      </c>
      <c r="P58" s="75">
        <f>N58</f>
        <v>508.17000000000002</v>
      </c>
      <c r="Q58" s="72"/>
      <c r="R58" s="73"/>
      <c r="S58" s="76"/>
      <c r="T58" s="72"/>
      <c r="U58" s="72"/>
      <c r="V58" s="76"/>
      <c r="W58" s="72"/>
      <c r="X58" s="72"/>
      <c r="Y58" s="77"/>
      <c r="Z58" s="67"/>
    </row>
    <row r="59" spans="4:26" ht="30" customHeight="1">
      <c r="D59" s="27">
        <v>46</v>
      </c>
      <c r="E59" s="72" t="s">
        <v>215</v>
      </c>
      <c r="F59" s="72" t="s">
        <v>220</v>
      </c>
      <c r="G59" s="72" t="s">
        <v>280</v>
      </c>
      <c r="H59" s="72" t="s">
        <v>281</v>
      </c>
      <c r="I59" s="72" t="s">
        <v>221</v>
      </c>
      <c r="J59" s="72" t="s">
        <v>139</v>
      </c>
      <c r="K59" s="72" t="s">
        <v>282</v>
      </c>
      <c r="L59" s="39">
        <v>0</v>
      </c>
      <c r="M59" s="74" t="s">
        <v>229</v>
      </c>
      <c r="N59" s="75">
        <v>6.8600000000000003</v>
      </c>
      <c r="O59" s="75">
        <v>0</v>
      </c>
      <c r="P59" s="75">
        <v>0</v>
      </c>
      <c r="Q59" s="72"/>
      <c r="R59" s="73"/>
      <c r="S59" s="76"/>
      <c r="T59" s="72"/>
      <c r="U59" s="72"/>
      <c r="V59" s="76"/>
      <c r="W59" s="72"/>
      <c r="X59" s="72"/>
      <c r="Y59" s="77"/>
      <c r="Z59" s="67"/>
    </row>
    <row r="60" spans="4:26" ht="30" customHeight="1">
      <c r="D60" s="27">
        <v>47</v>
      </c>
      <c r="E60" s="72" t="s">
        <v>215</v>
      </c>
      <c r="F60" s="72" t="s">
        <v>220</v>
      </c>
      <c r="G60" s="72" t="s">
        <v>280</v>
      </c>
      <c r="H60" s="72" t="s">
        <v>281</v>
      </c>
      <c r="I60" s="72" t="s">
        <v>221</v>
      </c>
      <c r="J60" s="72" t="s">
        <v>139</v>
      </c>
      <c r="K60" s="72" t="s">
        <v>275</v>
      </c>
      <c r="L60" s="39">
        <v>0</v>
      </c>
      <c r="M60" s="74" t="s">
        <v>229</v>
      </c>
      <c r="N60" s="75">
        <v>0.11</v>
      </c>
      <c r="O60" s="75">
        <v>0</v>
      </c>
      <c r="P60" s="75">
        <v>0</v>
      </c>
      <c r="Q60" s="72"/>
      <c r="R60" s="73"/>
      <c r="S60" s="76"/>
      <c r="T60" s="72"/>
      <c r="U60" s="72"/>
      <c r="V60" s="76"/>
      <c r="W60" s="72"/>
      <c r="X60" s="72"/>
      <c r="Y60" s="77"/>
      <c r="Z60" s="67"/>
    </row>
    <row r="61" spans="4:26" ht="30" customHeight="1">
      <c r="D61" s="27">
        <v>48</v>
      </c>
      <c r="E61" s="72" t="s">
        <v>215</v>
      </c>
      <c r="F61" s="72" t="s">
        <v>220</v>
      </c>
      <c r="G61" s="72" t="s">
        <v>283</v>
      </c>
      <c r="H61" s="72" t="s">
        <v>284</v>
      </c>
      <c r="I61" s="72" t="s">
        <v>271</v>
      </c>
      <c r="J61" s="72" t="s">
        <v>139</v>
      </c>
      <c r="K61" s="72" t="s">
        <v>285</v>
      </c>
      <c r="L61" s="39">
        <v>0</v>
      </c>
      <c r="M61" s="74" t="s">
        <v>229</v>
      </c>
      <c r="N61" s="75">
        <v>3.3300000000000001</v>
      </c>
      <c r="O61" s="75">
        <v>0</v>
      </c>
      <c r="P61" s="75">
        <v>0</v>
      </c>
      <c r="Q61" s="72"/>
      <c r="R61" s="73"/>
      <c r="S61" s="76"/>
      <c r="T61" s="72"/>
      <c r="U61" s="72"/>
      <c r="V61" s="76"/>
      <c r="W61" s="72"/>
      <c r="X61" s="72"/>
      <c r="Y61" s="77"/>
      <c r="Z61" s="67"/>
    </row>
    <row r="62" spans="4:26" ht="30" customHeight="1">
      <c r="D62" s="27">
        <v>49</v>
      </c>
      <c r="E62" s="72" t="s">
        <v>215</v>
      </c>
      <c r="F62" s="72" t="s">
        <v>220</v>
      </c>
      <c r="G62" s="72" t="s">
        <v>283</v>
      </c>
      <c r="H62" s="72" t="s">
        <v>284</v>
      </c>
      <c r="I62" s="72" t="s">
        <v>271</v>
      </c>
      <c r="J62" s="72" t="s">
        <v>139</v>
      </c>
      <c r="K62" s="72" t="s">
        <v>286</v>
      </c>
      <c r="L62" s="39">
        <v>0</v>
      </c>
      <c r="M62" s="74" t="s">
        <v>229</v>
      </c>
      <c r="N62" s="75">
        <v>535</v>
      </c>
      <c r="O62" s="75">
        <v>0</v>
      </c>
      <c r="P62" s="75">
        <v>0</v>
      </c>
      <c r="Q62" s="72"/>
      <c r="R62" s="73"/>
      <c r="S62" s="76"/>
      <c r="T62" s="72"/>
      <c r="U62" s="72"/>
      <c r="V62" s="76"/>
      <c r="W62" s="72"/>
      <c r="X62" s="72"/>
      <c r="Y62" s="77"/>
      <c r="Z62" s="67"/>
    </row>
    <row r="63" spans="4:26" ht="30" customHeight="1">
      <c r="D63" s="27">
        <v>50</v>
      </c>
      <c r="E63" s="72" t="s">
        <v>215</v>
      </c>
      <c r="F63" s="72" t="s">
        <v>220</v>
      </c>
      <c r="G63" s="72" t="s">
        <v>287</v>
      </c>
      <c r="H63" s="72" t="s">
        <v>288</v>
      </c>
      <c r="I63" s="72" t="s">
        <v>221</v>
      </c>
      <c r="J63" s="72" t="s">
        <v>139</v>
      </c>
      <c r="K63" s="72" t="s">
        <v>289</v>
      </c>
      <c r="L63" s="39">
        <v>0</v>
      </c>
      <c r="M63" s="74" t="s">
        <v>229</v>
      </c>
      <c r="N63" s="75">
        <v>100.23</v>
      </c>
      <c r="O63" s="75">
        <v>100.25</v>
      </c>
      <c r="P63" s="75">
        <f>N63</f>
        <v>100.23</v>
      </c>
      <c r="Q63" s="72"/>
      <c r="R63" s="73"/>
      <c r="S63" s="76"/>
      <c r="T63" s="72"/>
      <c r="U63" s="72"/>
      <c r="V63" s="76"/>
      <c r="W63" s="72"/>
      <c r="X63" s="72"/>
      <c r="Y63" s="77"/>
      <c r="Z63" s="67"/>
    </row>
    <row r="64" spans="4:26" ht="30" customHeight="1">
      <c r="D64" s="27">
        <v>51</v>
      </c>
      <c r="E64" s="72" t="s">
        <v>215</v>
      </c>
      <c r="F64" s="72" t="s">
        <v>220</v>
      </c>
      <c r="G64" s="72" t="s">
        <v>287</v>
      </c>
      <c r="H64" s="72" t="s">
        <v>288</v>
      </c>
      <c r="I64" s="72" t="s">
        <v>221</v>
      </c>
      <c r="J64" s="72" t="s">
        <v>139</v>
      </c>
      <c r="K64" s="72" t="s">
        <v>285</v>
      </c>
      <c r="L64" s="39">
        <v>0</v>
      </c>
      <c r="M64" s="74" t="s">
        <v>229</v>
      </c>
      <c r="N64" s="75">
        <v>3.8700000000000001</v>
      </c>
      <c r="O64" s="75">
        <v>0</v>
      </c>
      <c r="P64" s="75">
        <v>0</v>
      </c>
      <c r="Q64" s="72"/>
      <c r="R64" s="73"/>
      <c r="S64" s="76"/>
      <c r="T64" s="72"/>
      <c r="U64" s="72"/>
      <c r="V64" s="76"/>
      <c r="W64" s="72"/>
      <c r="X64" s="72"/>
      <c r="Y64" s="77"/>
      <c r="Z64" s="67"/>
    </row>
    <row r="65" spans="4:26" ht="30" customHeight="1">
      <c r="D65" s="27">
        <v>52</v>
      </c>
      <c r="E65" s="72" t="s">
        <v>215</v>
      </c>
      <c r="F65" s="72" t="s">
        <v>220</v>
      </c>
      <c r="G65" s="72" t="s">
        <v>290</v>
      </c>
      <c r="H65" s="72" t="s">
        <v>291</v>
      </c>
      <c r="I65" s="72" t="s">
        <v>221</v>
      </c>
      <c r="J65" s="72" t="s">
        <v>139</v>
      </c>
      <c r="K65" s="78" t="s">
        <v>273</v>
      </c>
      <c r="L65" s="39">
        <v>0</v>
      </c>
      <c r="M65" s="74" t="s">
        <v>229</v>
      </c>
      <c r="N65" s="75">
        <v>32.399999999999999</v>
      </c>
      <c r="O65" s="75">
        <v>0</v>
      </c>
      <c r="P65" s="75">
        <v>0</v>
      </c>
      <c r="Q65" s="72"/>
      <c r="R65" s="73"/>
      <c r="S65" s="76"/>
      <c r="T65" s="72"/>
      <c r="U65" s="72"/>
      <c r="V65" s="76"/>
      <c r="W65" s="72"/>
      <c r="X65" s="72"/>
      <c r="Y65" s="77"/>
      <c r="Z65" s="67"/>
    </row>
    <row r="66" spans="4:26" ht="30" customHeight="1">
      <c r="D66" s="27">
        <v>53</v>
      </c>
      <c r="E66" s="72" t="s">
        <v>215</v>
      </c>
      <c r="F66" s="72" t="s">
        <v>220</v>
      </c>
      <c r="G66" s="72" t="s">
        <v>290</v>
      </c>
      <c r="H66" s="72" t="s">
        <v>291</v>
      </c>
      <c r="I66" s="72" t="s">
        <v>221</v>
      </c>
      <c r="J66" s="72" t="s">
        <v>139</v>
      </c>
      <c r="K66" s="78" t="s">
        <v>275</v>
      </c>
      <c r="L66" s="39">
        <v>0</v>
      </c>
      <c r="M66" s="74" t="s">
        <v>229</v>
      </c>
      <c r="N66" s="75">
        <v>2.1600000000000001</v>
      </c>
      <c r="O66" s="75">
        <v>0</v>
      </c>
      <c r="P66" s="75">
        <v>0</v>
      </c>
      <c r="Q66" s="72"/>
      <c r="R66" s="73"/>
      <c r="S66" s="76"/>
      <c r="T66" s="72"/>
      <c r="U66" s="72"/>
      <c r="V66" s="76"/>
      <c r="W66" s="72"/>
      <c r="X66" s="72"/>
      <c r="Y66" s="77"/>
      <c r="Z66" s="67"/>
    </row>
    <row r="67" spans="4:26" ht="30" customHeight="1">
      <c r="D67" s="27">
        <v>54</v>
      </c>
      <c r="E67" s="72" t="s">
        <v>215</v>
      </c>
      <c r="F67" s="72" t="s">
        <v>220</v>
      </c>
      <c r="G67" s="72" t="s">
        <v>290</v>
      </c>
      <c r="H67" s="72" t="s">
        <v>291</v>
      </c>
      <c r="I67" s="72" t="s">
        <v>221</v>
      </c>
      <c r="J67" s="72" t="s">
        <v>139</v>
      </c>
      <c r="K67" s="78" t="s">
        <v>276</v>
      </c>
      <c r="L67" s="39">
        <v>0</v>
      </c>
      <c r="M67" s="74" t="s">
        <v>229</v>
      </c>
      <c r="N67" s="75">
        <v>1.6800000000000002</v>
      </c>
      <c r="O67" s="75">
        <v>0</v>
      </c>
      <c r="P67" s="75">
        <v>0</v>
      </c>
      <c r="Q67" s="72"/>
      <c r="R67" s="73"/>
      <c r="S67" s="76"/>
      <c r="T67" s="72"/>
      <c r="U67" s="72"/>
      <c r="V67" s="76"/>
      <c r="W67" s="72"/>
      <c r="X67" s="72"/>
      <c r="Y67" s="77"/>
      <c r="Z67" s="67"/>
    </row>
    <row r="68" spans="4:26" ht="30" customHeight="1">
      <c r="D68" s="27">
        <v>55</v>
      </c>
      <c r="E68" s="72" t="s">
        <v>215</v>
      </c>
      <c r="F68" s="72" t="s">
        <v>220</v>
      </c>
      <c r="G68" s="72" t="s">
        <v>292</v>
      </c>
      <c r="H68" s="72" t="s">
        <v>293</v>
      </c>
      <c r="I68" s="72" t="s">
        <v>294</v>
      </c>
      <c r="J68" s="72" t="s">
        <v>139</v>
      </c>
      <c r="K68" s="78" t="s">
        <v>273</v>
      </c>
      <c r="L68" s="39">
        <v>0</v>
      </c>
      <c r="M68" s="74" t="s">
        <v>229</v>
      </c>
      <c r="N68" s="75">
        <v>37.710000000000001</v>
      </c>
      <c r="O68" s="75">
        <v>0</v>
      </c>
      <c r="P68" s="75">
        <v>0</v>
      </c>
      <c r="Q68" s="72"/>
      <c r="R68" s="73"/>
      <c r="S68" s="76"/>
      <c r="T68" s="72"/>
      <c r="U68" s="72"/>
      <c r="V68" s="76"/>
      <c r="W68" s="72"/>
      <c r="X68" s="72"/>
      <c r="Y68" s="77"/>
      <c r="Z68" s="67"/>
    </row>
    <row r="69" spans="4:26" ht="30" customHeight="1">
      <c r="D69" s="27">
        <v>56</v>
      </c>
      <c r="E69" s="72" t="s">
        <v>215</v>
      </c>
      <c r="F69" s="72" t="s">
        <v>220</v>
      </c>
      <c r="G69" s="72" t="s">
        <v>292</v>
      </c>
      <c r="H69" s="72" t="s">
        <v>293</v>
      </c>
      <c r="I69" s="72" t="s">
        <v>294</v>
      </c>
      <c r="J69" s="72" t="s">
        <v>139</v>
      </c>
      <c r="K69" s="78" t="s">
        <v>275</v>
      </c>
      <c r="L69" s="39">
        <v>0</v>
      </c>
      <c r="M69" s="74" t="s">
        <v>229</v>
      </c>
      <c r="N69" s="75">
        <v>3.1680000000000006</v>
      </c>
      <c r="O69" s="75">
        <v>0</v>
      </c>
      <c r="P69" s="75">
        <v>0</v>
      </c>
      <c r="Q69" s="72"/>
      <c r="R69" s="73"/>
      <c r="S69" s="76"/>
      <c r="T69" s="72"/>
      <c r="U69" s="72"/>
      <c r="V69" s="76"/>
      <c r="W69" s="72"/>
      <c r="X69" s="72"/>
      <c r="Y69" s="77"/>
      <c r="Z69" s="67"/>
    </row>
    <row r="70" spans="4:26" ht="30" customHeight="1">
      <c r="D70" s="27">
        <v>57</v>
      </c>
      <c r="E70" s="72" t="s">
        <v>215</v>
      </c>
      <c r="F70" s="72" t="s">
        <v>220</v>
      </c>
      <c r="G70" s="72" t="s">
        <v>292</v>
      </c>
      <c r="H70" s="72" t="s">
        <v>293</v>
      </c>
      <c r="I70" s="72" t="s">
        <v>294</v>
      </c>
      <c r="J70" s="72" t="s">
        <v>139</v>
      </c>
      <c r="K70" s="78" t="s">
        <v>276</v>
      </c>
      <c r="L70" s="39">
        <v>0</v>
      </c>
      <c r="M70" s="74" t="s">
        <v>229</v>
      </c>
      <c r="N70" s="75">
        <v>2.6400000000000001</v>
      </c>
      <c r="O70" s="75">
        <v>0</v>
      </c>
      <c r="P70" s="75">
        <v>0</v>
      </c>
      <c r="Q70" s="72"/>
      <c r="R70" s="73"/>
      <c r="S70" s="76"/>
      <c r="T70" s="72"/>
      <c r="U70" s="72"/>
      <c r="V70" s="76"/>
      <c r="W70" s="72"/>
      <c r="X70" s="72"/>
      <c r="Y70" s="77"/>
      <c r="Z70" s="67"/>
    </row>
    <row r="71" spans="4:26" ht="30" customHeight="1">
      <c r="D71" s="27">
        <v>58</v>
      </c>
      <c r="E71" s="72" t="s">
        <v>215</v>
      </c>
      <c r="F71" s="72" t="s">
        <v>220</v>
      </c>
      <c r="G71" s="72" t="s">
        <v>295</v>
      </c>
      <c r="H71" s="72" t="s">
        <v>296</v>
      </c>
      <c r="I71" s="72" t="s">
        <v>294</v>
      </c>
      <c r="J71" s="72" t="s">
        <v>139</v>
      </c>
      <c r="K71" s="78" t="s">
        <v>272</v>
      </c>
      <c r="L71" s="39">
        <v>0</v>
      </c>
      <c r="M71" s="74" t="s">
        <v>229</v>
      </c>
      <c r="N71" s="75">
        <v>3.52</v>
      </c>
      <c r="O71" s="75">
        <v>0</v>
      </c>
      <c r="P71" s="75">
        <v>0</v>
      </c>
      <c r="Q71" s="72"/>
      <c r="R71" s="73"/>
      <c r="S71" s="76"/>
      <c r="T71" s="72"/>
      <c r="U71" s="72"/>
      <c r="V71" s="76"/>
      <c r="W71" s="72"/>
      <c r="X71" s="72"/>
      <c r="Y71" s="77"/>
      <c r="Z71" s="67"/>
    </row>
    <row r="72" spans="4:26" ht="30" customHeight="1">
      <c r="D72" s="27">
        <v>59</v>
      </c>
      <c r="E72" s="72" t="s">
        <v>215</v>
      </c>
      <c r="F72" s="72" t="s">
        <v>220</v>
      </c>
      <c r="G72" s="72" t="s">
        <v>295</v>
      </c>
      <c r="H72" s="72" t="s">
        <v>296</v>
      </c>
      <c r="I72" s="72" t="s">
        <v>294</v>
      </c>
      <c r="J72" s="72" t="s">
        <v>139</v>
      </c>
      <c r="K72" s="78" t="s">
        <v>274</v>
      </c>
      <c r="L72" s="39">
        <v>0</v>
      </c>
      <c r="M72" s="74" t="s">
        <v>229</v>
      </c>
      <c r="N72" s="75">
        <v>0.10800000000000003</v>
      </c>
      <c r="O72" s="75">
        <v>0</v>
      </c>
      <c r="P72" s="75">
        <v>0</v>
      </c>
      <c r="Q72" s="72"/>
      <c r="R72" s="73"/>
      <c r="S72" s="76"/>
      <c r="T72" s="72"/>
      <c r="U72" s="72"/>
      <c r="V72" s="76"/>
      <c r="W72" s="72"/>
      <c r="X72" s="72"/>
      <c r="Y72" s="77"/>
      <c r="Z72" s="67"/>
    </row>
    <row r="73" spans="4:26" ht="15" hidden="1">
      <c r="D73" s="29"/>
      <c r="E73" s="15"/>
      <c r="F73" s="15"/>
      <c r="G73" s="15"/>
      <c r="H73" s="15"/>
      <c r="I73" s="15"/>
      <c r="J73" s="15"/>
      <c r="K73" s="15"/>
      <c r="L73" s="15"/>
      <c r="M73" s="15"/>
      <c r="N73" s="15"/>
      <c r="O73" s="15"/>
      <c r="P73" s="15"/>
      <c r="Q73" s="15"/>
      <c r="R73" s="15"/>
      <c r="S73" s="15"/>
      <c r="T73" s="15"/>
      <c r="U73" s="15"/>
      <c r="V73" s="15"/>
      <c r="W73" s="15"/>
      <c r="X73" s="15"/>
      <c r="Y73" s="15"/>
      <c r="Z73" s="28"/>
    </row>
    <row r="74" spans="4:26" ht="15">
      <c r="D74" s="30" t="s">
        <v>112</v>
      </c>
      <c r="E74" s="31"/>
      <c r="F74" s="31"/>
      <c r="G74" s="31"/>
      <c r="H74" s="31"/>
      <c r="I74" s="31"/>
      <c r="J74" s="31"/>
      <c r="K74" s="31"/>
      <c r="L74" s="31"/>
      <c r="M74" s="31"/>
      <c r="N74" s="32">
        <f>IF(COUNT($N$13:N73)&gt;0,SUM($N$13:N73),"")</f>
        <v>10457.609000000002</v>
      </c>
      <c r="O74" s="31"/>
      <c r="P74" s="31"/>
      <c r="Q74" s="31"/>
      <c r="R74" s="31"/>
      <c r="S74" s="31"/>
      <c r="T74" s="31"/>
      <c r="U74" s="31"/>
      <c r="V74" s="31"/>
      <c r="W74" s="31"/>
      <c r="X74" s="31"/>
      <c r="Y74" s="31"/>
      <c r="Z74" s="33"/>
    </row>
  </sheetData>
  <sheetProtection algorithmName="SHA-512" hashValue="H12V+zfIOnfB+pG9Nr9rCVFdJIkiKssLa63Pk5IL/o1H6N/zg2yeukl82t0nYXlcqvzLGYzNgwo1kfK5Fr7k/g==" saltValue="35KRSVCq9inYs1X4TAjpEg==" spinCount="100000" sheet="1" objects="1" scenarios="1"/>
  <mergeCells count="13">
    <mergeCell ref="E10:F10"/>
    <mergeCell ref="D10:D11"/>
    <mergeCell ref="J10:J11"/>
    <mergeCell ref="L10:L11"/>
    <mergeCell ref="N10:N11"/>
    <mergeCell ref="O10:P10"/>
    <mergeCell ref="Q9:Z9"/>
    <mergeCell ref="Q10:T10"/>
    <mergeCell ref="G10:I10"/>
    <mergeCell ref="K10:K11"/>
    <mergeCell ref="M10:M11"/>
    <mergeCell ref="U10:Y10"/>
    <mergeCell ref="Z10:Z11"/>
  </mergeCells>
  <dataValidations count="8">
    <dataValidation type="list" allowBlank="1" showInputMessage="1" showErrorMessage="1" sqref="Q12 Q14:Q72">
      <formula1>$AF$1:$AF$3</formula1>
    </dataValidation>
    <dataValidation type="list" allowBlank="1" showInputMessage="1" showErrorMessage="1" sqref="U12 U14:U72">
      <formula1>$AG$1:$AG$4</formula1>
    </dataValidation>
    <dataValidation type="list" allowBlank="1" showInputMessage="1" showErrorMessage="1" sqref="X12 X14:X72">
      <formula1>$AE$1:$AE$2</formula1>
    </dataValidation>
    <dataValidation allowBlank="1" showInputMessage="1" showErrorMessage="1" prompt="[A-Z][A-Z][A-Z][A-Z][A-Z][0-9][0-9][0-9][0-9][A-Z]_x000a_In absence of PAN please enter &quot;ZZZZZ9999Z&quot;" sqref="F12 H12 F14:F72 H14:H72"/>
    <dataValidation type="decimal" allowBlank="1" showInputMessage="1" showErrorMessage="1" sqref="S12 V12 S14:S72 V14:V72">
      <formula1>-9.99999999999999E+47</formula1>
      <formula2>9.99999999999999E+46</formula2>
    </dataValidation>
    <dataValidation type="decimal" allowBlank="1" showInputMessage="1" showErrorMessage="1" sqref="P12 P14:P72">
      <formula1>-9.99999999999999E+49</formula1>
      <formula2>9.99999999999999E+47</formula2>
    </dataValidation>
    <dataValidation type="decimal" allowBlank="1" showInputMessage="1" showErrorMessage="1" sqref="L12 N12:O12 L14:L72 N14:O72">
      <formula1>-9.99999999999999E+54</formula1>
      <formula2>9.99999999999999E+51</formula2>
    </dataValidation>
    <dataValidation type="list" allowBlank="1" showInputMessage="1" showErrorMessage="1" sqref="J12 J14:J72">
      <formula1>$E$3:$R$3</formula1>
    </dataValidation>
  </dataValidations>
  <pageMargins left="0.7" right="0.7" top="0.75" bottom="0.75" header="0.3" footer="0.3"/>
  <pageSetup orientation="portrait" paperSize="1" r:id="rId62"/>
  <drawing r:id="rId60"/>
  <legacyDrawing r:id="rId61"/>
  <mc:AlternateContent xmlns:mc="http://schemas.openxmlformats.org/markup-compatibility/2006">
    <mc:Choice Requires="x14">
      <controls>
        <mc:AlternateContent xmlns:mc="http://schemas.openxmlformats.org/markup-compatibility/2006">
          <mc:Choice Requires="x14">
            <control shapeId="3073" r:id="rId1" name="Button 1">
              <controlPr defaultSize="0" print="0" autoLine="0" autoPict="0">
                <macro>[0]!opentextblock</macro>
                <anchor moveWithCells="1" sizeWithCells="1">
                  <from>
                    <xdr:col>25</xdr:col>
                    <xdr:colOff>66675</xdr:colOff>
                    <xdr:row>13</xdr:row>
                    <xdr:rowOff>66675</xdr:rowOff>
                  </from>
                  <to>
                    <xdr:col>25</xdr:col>
                    <xdr:colOff>1314450</xdr:colOff>
                    <xdr:row>13</xdr:row>
                    <xdr:rowOff>333375</xdr:rowOff>
                  </to>
                </anchor>
              </controlPr>
            </control>
          </mc:Choice>
        </mc:AlternateContent>
        <mc:AlternateContent xmlns:mc="http://schemas.openxmlformats.org/markup-compatibility/2006">
          <mc:Choice Requires="x14">
            <control shapeId="3074" r:id="rId2" name="Button 2">
              <controlPr defaultSize="0" print="0" autoLine="0" autoPict="0">
                <macro>[0]!opentextblock</macro>
                <anchor moveWithCells="1" sizeWithCells="1">
                  <from>
                    <xdr:col>25</xdr:col>
                    <xdr:colOff>66675</xdr:colOff>
                    <xdr:row>14</xdr:row>
                    <xdr:rowOff>66675</xdr:rowOff>
                  </from>
                  <to>
                    <xdr:col>25</xdr:col>
                    <xdr:colOff>1314450</xdr:colOff>
                    <xdr:row>14</xdr:row>
                    <xdr:rowOff>333375</xdr:rowOff>
                  </to>
                </anchor>
              </controlPr>
            </control>
          </mc:Choice>
        </mc:AlternateContent>
        <mc:AlternateContent xmlns:mc="http://schemas.openxmlformats.org/markup-compatibility/2006">
          <mc:Choice Requires="x14">
            <control shapeId="3075" r:id="rId3" name="Button 3">
              <controlPr defaultSize="0" print="0" autoLine="0" autoPict="0">
                <macro>[0]!opentextblock</macro>
                <anchor moveWithCells="1" sizeWithCells="1">
                  <from>
                    <xdr:col>25</xdr:col>
                    <xdr:colOff>66675</xdr:colOff>
                    <xdr:row>15</xdr:row>
                    <xdr:rowOff>66675</xdr:rowOff>
                  </from>
                  <to>
                    <xdr:col>25</xdr:col>
                    <xdr:colOff>1314450</xdr:colOff>
                    <xdr:row>15</xdr:row>
                    <xdr:rowOff>333375</xdr:rowOff>
                  </to>
                </anchor>
              </controlPr>
            </control>
          </mc:Choice>
        </mc:AlternateContent>
        <mc:AlternateContent xmlns:mc="http://schemas.openxmlformats.org/markup-compatibility/2006">
          <mc:Choice Requires="x14">
            <control shapeId="3076" r:id="rId4" name="Button 4">
              <controlPr defaultSize="0" print="0" autoLine="0" autoPict="0">
                <macro>[0]!opentextblock</macro>
                <anchor moveWithCells="1" sizeWithCells="1">
                  <from>
                    <xdr:col>25</xdr:col>
                    <xdr:colOff>66675</xdr:colOff>
                    <xdr:row>16</xdr:row>
                    <xdr:rowOff>66675</xdr:rowOff>
                  </from>
                  <to>
                    <xdr:col>25</xdr:col>
                    <xdr:colOff>1314450</xdr:colOff>
                    <xdr:row>16</xdr:row>
                    <xdr:rowOff>333375</xdr:rowOff>
                  </to>
                </anchor>
              </controlPr>
            </control>
          </mc:Choice>
        </mc:AlternateContent>
        <mc:AlternateContent xmlns:mc="http://schemas.openxmlformats.org/markup-compatibility/2006">
          <mc:Choice Requires="x14">
            <control shapeId="3077" r:id="rId5" name="Button 5">
              <controlPr defaultSize="0" print="0" autoLine="0" autoPict="0">
                <macro>[0]!opentextblock</macro>
                <anchor moveWithCells="1" sizeWithCells="1">
                  <from>
                    <xdr:col>25</xdr:col>
                    <xdr:colOff>66675</xdr:colOff>
                    <xdr:row>17</xdr:row>
                    <xdr:rowOff>66675</xdr:rowOff>
                  </from>
                  <to>
                    <xdr:col>25</xdr:col>
                    <xdr:colOff>1314450</xdr:colOff>
                    <xdr:row>17</xdr:row>
                    <xdr:rowOff>333375</xdr:rowOff>
                  </to>
                </anchor>
              </controlPr>
            </control>
          </mc:Choice>
        </mc:AlternateContent>
        <mc:AlternateContent xmlns:mc="http://schemas.openxmlformats.org/markup-compatibility/2006">
          <mc:Choice Requires="x14">
            <control shapeId="3078" r:id="rId6" name="Button 6">
              <controlPr defaultSize="0" print="0" autoLine="0" autoPict="0">
                <macro>[0]!opentextblock</macro>
                <anchor moveWithCells="1" sizeWithCells="1">
                  <from>
                    <xdr:col>25</xdr:col>
                    <xdr:colOff>66675</xdr:colOff>
                    <xdr:row>18</xdr:row>
                    <xdr:rowOff>66675</xdr:rowOff>
                  </from>
                  <to>
                    <xdr:col>25</xdr:col>
                    <xdr:colOff>1314450</xdr:colOff>
                    <xdr:row>18</xdr:row>
                    <xdr:rowOff>333375</xdr:rowOff>
                  </to>
                </anchor>
              </controlPr>
            </control>
          </mc:Choice>
        </mc:AlternateContent>
        <mc:AlternateContent xmlns:mc="http://schemas.openxmlformats.org/markup-compatibility/2006">
          <mc:Choice Requires="x14">
            <control shapeId="3079" r:id="rId7" name="Button 7">
              <controlPr defaultSize="0" print="0" autoLine="0" autoPict="0">
                <macro>[0]!opentextblock</macro>
                <anchor moveWithCells="1" sizeWithCells="1">
                  <from>
                    <xdr:col>25</xdr:col>
                    <xdr:colOff>66675</xdr:colOff>
                    <xdr:row>19</xdr:row>
                    <xdr:rowOff>66675</xdr:rowOff>
                  </from>
                  <to>
                    <xdr:col>25</xdr:col>
                    <xdr:colOff>1314450</xdr:colOff>
                    <xdr:row>19</xdr:row>
                    <xdr:rowOff>333375</xdr:rowOff>
                  </to>
                </anchor>
              </controlPr>
            </control>
          </mc:Choice>
        </mc:AlternateContent>
        <mc:AlternateContent xmlns:mc="http://schemas.openxmlformats.org/markup-compatibility/2006">
          <mc:Choice Requires="x14">
            <control shapeId="3080" r:id="rId8" name="Button 8">
              <controlPr defaultSize="0" print="0" autoLine="0" autoPict="0">
                <macro>[0]!opentextblock</macro>
                <anchor moveWithCells="1" sizeWithCells="1">
                  <from>
                    <xdr:col>25</xdr:col>
                    <xdr:colOff>66675</xdr:colOff>
                    <xdr:row>20</xdr:row>
                    <xdr:rowOff>66675</xdr:rowOff>
                  </from>
                  <to>
                    <xdr:col>25</xdr:col>
                    <xdr:colOff>1314450</xdr:colOff>
                    <xdr:row>20</xdr:row>
                    <xdr:rowOff>333375</xdr:rowOff>
                  </to>
                </anchor>
              </controlPr>
            </control>
          </mc:Choice>
        </mc:AlternateContent>
        <mc:AlternateContent xmlns:mc="http://schemas.openxmlformats.org/markup-compatibility/2006">
          <mc:Choice Requires="x14">
            <control shapeId="3081" r:id="rId9" name="Button 9">
              <controlPr defaultSize="0" print="0" autoLine="0" autoPict="0">
                <macro>[0]!opentextblock</macro>
                <anchor moveWithCells="1" sizeWithCells="1">
                  <from>
                    <xdr:col>25</xdr:col>
                    <xdr:colOff>66675</xdr:colOff>
                    <xdr:row>21</xdr:row>
                    <xdr:rowOff>66675</xdr:rowOff>
                  </from>
                  <to>
                    <xdr:col>25</xdr:col>
                    <xdr:colOff>1314450</xdr:colOff>
                    <xdr:row>21</xdr:row>
                    <xdr:rowOff>333375</xdr:rowOff>
                  </to>
                </anchor>
              </controlPr>
            </control>
          </mc:Choice>
        </mc:AlternateContent>
        <mc:AlternateContent xmlns:mc="http://schemas.openxmlformats.org/markup-compatibility/2006">
          <mc:Choice Requires="x14">
            <control shapeId="3082" r:id="rId10" name="Button 10">
              <controlPr defaultSize="0" print="0" autoLine="0" autoPict="0">
                <macro>[0]!opentextblock</macro>
                <anchor moveWithCells="1" sizeWithCells="1">
                  <from>
                    <xdr:col>25</xdr:col>
                    <xdr:colOff>66675</xdr:colOff>
                    <xdr:row>22</xdr:row>
                    <xdr:rowOff>66675</xdr:rowOff>
                  </from>
                  <to>
                    <xdr:col>25</xdr:col>
                    <xdr:colOff>1314450</xdr:colOff>
                    <xdr:row>22</xdr:row>
                    <xdr:rowOff>333375</xdr:rowOff>
                  </to>
                </anchor>
              </controlPr>
            </control>
          </mc:Choice>
        </mc:AlternateContent>
        <mc:AlternateContent xmlns:mc="http://schemas.openxmlformats.org/markup-compatibility/2006">
          <mc:Choice Requires="x14">
            <control shapeId="3083" r:id="rId11" name="Button 11">
              <controlPr defaultSize="0" print="0" autoLine="0" autoPict="0">
                <macro>[0]!opentextblock</macro>
                <anchor moveWithCells="1" sizeWithCells="1">
                  <from>
                    <xdr:col>25</xdr:col>
                    <xdr:colOff>66675</xdr:colOff>
                    <xdr:row>23</xdr:row>
                    <xdr:rowOff>66675</xdr:rowOff>
                  </from>
                  <to>
                    <xdr:col>25</xdr:col>
                    <xdr:colOff>1314450</xdr:colOff>
                    <xdr:row>23</xdr:row>
                    <xdr:rowOff>333375</xdr:rowOff>
                  </to>
                </anchor>
              </controlPr>
            </control>
          </mc:Choice>
        </mc:AlternateContent>
        <mc:AlternateContent xmlns:mc="http://schemas.openxmlformats.org/markup-compatibility/2006">
          <mc:Choice Requires="x14">
            <control shapeId="3084" r:id="rId12" name="Button 12">
              <controlPr defaultSize="0" print="0" autoLine="0" autoPict="0">
                <macro>[0]!opentextblock</macro>
                <anchor moveWithCells="1" sizeWithCells="1">
                  <from>
                    <xdr:col>25</xdr:col>
                    <xdr:colOff>66675</xdr:colOff>
                    <xdr:row>24</xdr:row>
                    <xdr:rowOff>66675</xdr:rowOff>
                  </from>
                  <to>
                    <xdr:col>25</xdr:col>
                    <xdr:colOff>1314450</xdr:colOff>
                    <xdr:row>24</xdr:row>
                    <xdr:rowOff>333375</xdr:rowOff>
                  </to>
                </anchor>
              </controlPr>
            </control>
          </mc:Choice>
        </mc:AlternateContent>
        <mc:AlternateContent xmlns:mc="http://schemas.openxmlformats.org/markup-compatibility/2006">
          <mc:Choice Requires="x14">
            <control shapeId="3085" r:id="rId13" name="Button 13">
              <controlPr defaultSize="0" print="0" autoLine="0" autoPict="0">
                <macro>[0]!opentextblock</macro>
                <anchor moveWithCells="1" sizeWithCells="1">
                  <from>
                    <xdr:col>25</xdr:col>
                    <xdr:colOff>66675</xdr:colOff>
                    <xdr:row>25</xdr:row>
                    <xdr:rowOff>66675</xdr:rowOff>
                  </from>
                  <to>
                    <xdr:col>25</xdr:col>
                    <xdr:colOff>1314450</xdr:colOff>
                    <xdr:row>25</xdr:row>
                    <xdr:rowOff>333375</xdr:rowOff>
                  </to>
                </anchor>
              </controlPr>
            </control>
          </mc:Choice>
        </mc:AlternateContent>
        <mc:AlternateContent xmlns:mc="http://schemas.openxmlformats.org/markup-compatibility/2006">
          <mc:Choice Requires="x14">
            <control shapeId="3086" r:id="rId14" name="Button 14">
              <controlPr defaultSize="0" print="0" autoLine="0" autoPict="0">
                <macro>[0]!opentextblock</macro>
                <anchor moveWithCells="1" sizeWithCells="1">
                  <from>
                    <xdr:col>25</xdr:col>
                    <xdr:colOff>66675</xdr:colOff>
                    <xdr:row>26</xdr:row>
                    <xdr:rowOff>66675</xdr:rowOff>
                  </from>
                  <to>
                    <xdr:col>25</xdr:col>
                    <xdr:colOff>1314450</xdr:colOff>
                    <xdr:row>26</xdr:row>
                    <xdr:rowOff>333375</xdr:rowOff>
                  </to>
                </anchor>
              </controlPr>
            </control>
          </mc:Choice>
        </mc:AlternateContent>
        <mc:AlternateContent xmlns:mc="http://schemas.openxmlformats.org/markup-compatibility/2006">
          <mc:Choice Requires="x14">
            <control shapeId="3087" r:id="rId15" name="Button 15">
              <controlPr defaultSize="0" print="0" autoLine="0" autoPict="0">
                <macro>[0]!opentextblock</macro>
                <anchor moveWithCells="1" sizeWithCells="1">
                  <from>
                    <xdr:col>25</xdr:col>
                    <xdr:colOff>66675</xdr:colOff>
                    <xdr:row>27</xdr:row>
                    <xdr:rowOff>66675</xdr:rowOff>
                  </from>
                  <to>
                    <xdr:col>25</xdr:col>
                    <xdr:colOff>1314450</xdr:colOff>
                    <xdr:row>27</xdr:row>
                    <xdr:rowOff>333375</xdr:rowOff>
                  </to>
                </anchor>
              </controlPr>
            </control>
          </mc:Choice>
        </mc:AlternateContent>
        <mc:AlternateContent xmlns:mc="http://schemas.openxmlformats.org/markup-compatibility/2006">
          <mc:Choice Requires="x14">
            <control shapeId="3088" r:id="rId16" name="Button 16">
              <controlPr defaultSize="0" print="0" autoLine="0" autoPict="0">
                <macro>[0]!opentextblock</macro>
                <anchor moveWithCells="1" sizeWithCells="1">
                  <from>
                    <xdr:col>25</xdr:col>
                    <xdr:colOff>66675</xdr:colOff>
                    <xdr:row>28</xdr:row>
                    <xdr:rowOff>66675</xdr:rowOff>
                  </from>
                  <to>
                    <xdr:col>25</xdr:col>
                    <xdr:colOff>1314450</xdr:colOff>
                    <xdr:row>28</xdr:row>
                    <xdr:rowOff>333375</xdr:rowOff>
                  </to>
                </anchor>
              </controlPr>
            </control>
          </mc:Choice>
        </mc:AlternateContent>
        <mc:AlternateContent xmlns:mc="http://schemas.openxmlformats.org/markup-compatibility/2006">
          <mc:Choice Requires="x14">
            <control shapeId="3090" r:id="rId17" name="Button 18">
              <controlPr defaultSize="0" print="0" autoLine="0" autoPict="0">
                <macro>[0]!opentextblock</macro>
                <anchor moveWithCells="1" sizeWithCells="1">
                  <from>
                    <xdr:col>25</xdr:col>
                    <xdr:colOff>66675</xdr:colOff>
                    <xdr:row>29</xdr:row>
                    <xdr:rowOff>66675</xdr:rowOff>
                  </from>
                  <to>
                    <xdr:col>25</xdr:col>
                    <xdr:colOff>1314450</xdr:colOff>
                    <xdr:row>29</xdr:row>
                    <xdr:rowOff>333375</xdr:rowOff>
                  </to>
                </anchor>
              </controlPr>
            </control>
          </mc:Choice>
        </mc:AlternateContent>
        <mc:AlternateContent xmlns:mc="http://schemas.openxmlformats.org/markup-compatibility/2006">
          <mc:Choice Requires="x14">
            <control shapeId="3091" r:id="rId18" name="Button 19">
              <controlPr defaultSize="0" print="0" autoLine="0" autoPict="0">
                <macro>[0]!opentextblock</macro>
                <anchor moveWithCells="1" sizeWithCells="1">
                  <from>
                    <xdr:col>25</xdr:col>
                    <xdr:colOff>66675</xdr:colOff>
                    <xdr:row>30</xdr:row>
                    <xdr:rowOff>66675</xdr:rowOff>
                  </from>
                  <to>
                    <xdr:col>25</xdr:col>
                    <xdr:colOff>1314450</xdr:colOff>
                    <xdr:row>30</xdr:row>
                    <xdr:rowOff>333375</xdr:rowOff>
                  </to>
                </anchor>
              </controlPr>
            </control>
          </mc:Choice>
        </mc:AlternateContent>
        <mc:AlternateContent xmlns:mc="http://schemas.openxmlformats.org/markup-compatibility/2006">
          <mc:Choice Requires="x14">
            <control shapeId="3092" r:id="rId19" name="Button 20">
              <controlPr defaultSize="0" print="0" autoLine="0" autoPict="0">
                <macro>[0]!opentextblock</macro>
                <anchor moveWithCells="1" sizeWithCells="1">
                  <from>
                    <xdr:col>25</xdr:col>
                    <xdr:colOff>66675</xdr:colOff>
                    <xdr:row>31</xdr:row>
                    <xdr:rowOff>66675</xdr:rowOff>
                  </from>
                  <to>
                    <xdr:col>25</xdr:col>
                    <xdr:colOff>1314450</xdr:colOff>
                    <xdr:row>31</xdr:row>
                    <xdr:rowOff>333375</xdr:rowOff>
                  </to>
                </anchor>
              </controlPr>
            </control>
          </mc:Choice>
        </mc:AlternateContent>
        <mc:AlternateContent xmlns:mc="http://schemas.openxmlformats.org/markup-compatibility/2006">
          <mc:Choice Requires="x14">
            <control shapeId="3093" r:id="rId20" name="Button 21">
              <controlPr defaultSize="0" print="0" autoLine="0" autoPict="0">
                <macro>[0]!opentextblock</macro>
                <anchor moveWithCells="1" sizeWithCells="1">
                  <from>
                    <xdr:col>25</xdr:col>
                    <xdr:colOff>66675</xdr:colOff>
                    <xdr:row>32</xdr:row>
                    <xdr:rowOff>66675</xdr:rowOff>
                  </from>
                  <to>
                    <xdr:col>25</xdr:col>
                    <xdr:colOff>1314450</xdr:colOff>
                    <xdr:row>32</xdr:row>
                    <xdr:rowOff>333375</xdr:rowOff>
                  </to>
                </anchor>
              </controlPr>
            </control>
          </mc:Choice>
        </mc:AlternateContent>
        <mc:AlternateContent xmlns:mc="http://schemas.openxmlformats.org/markup-compatibility/2006">
          <mc:Choice Requires="x14">
            <control shapeId="3094" r:id="rId21" name="Button 22">
              <controlPr defaultSize="0" print="0" autoLine="0" autoPict="0">
                <macro>[0]!opentextblock</macro>
                <anchor moveWithCells="1" sizeWithCells="1">
                  <from>
                    <xdr:col>25</xdr:col>
                    <xdr:colOff>66675</xdr:colOff>
                    <xdr:row>33</xdr:row>
                    <xdr:rowOff>66675</xdr:rowOff>
                  </from>
                  <to>
                    <xdr:col>25</xdr:col>
                    <xdr:colOff>1314450</xdr:colOff>
                    <xdr:row>33</xdr:row>
                    <xdr:rowOff>333375</xdr:rowOff>
                  </to>
                </anchor>
              </controlPr>
            </control>
          </mc:Choice>
        </mc:AlternateContent>
        <mc:AlternateContent xmlns:mc="http://schemas.openxmlformats.org/markup-compatibility/2006">
          <mc:Choice Requires="x14">
            <control shapeId="3095" r:id="rId22" name="Button 23">
              <controlPr defaultSize="0" print="0" autoLine="0" autoPict="0">
                <macro>[0]!opentextblock</macro>
                <anchor moveWithCells="1" sizeWithCells="1">
                  <from>
                    <xdr:col>25</xdr:col>
                    <xdr:colOff>66675</xdr:colOff>
                    <xdr:row>34</xdr:row>
                    <xdr:rowOff>66675</xdr:rowOff>
                  </from>
                  <to>
                    <xdr:col>25</xdr:col>
                    <xdr:colOff>1314450</xdr:colOff>
                    <xdr:row>34</xdr:row>
                    <xdr:rowOff>333375</xdr:rowOff>
                  </to>
                </anchor>
              </controlPr>
            </control>
          </mc:Choice>
        </mc:AlternateContent>
        <mc:AlternateContent xmlns:mc="http://schemas.openxmlformats.org/markup-compatibility/2006">
          <mc:Choice Requires="x14">
            <control shapeId="3096" r:id="rId23" name="Button 24">
              <controlPr defaultSize="0" print="0" autoLine="0" autoPict="0">
                <macro>[0]!opentextblock</macro>
                <anchor moveWithCells="1" sizeWithCells="1">
                  <from>
                    <xdr:col>25</xdr:col>
                    <xdr:colOff>66675</xdr:colOff>
                    <xdr:row>35</xdr:row>
                    <xdr:rowOff>66675</xdr:rowOff>
                  </from>
                  <to>
                    <xdr:col>25</xdr:col>
                    <xdr:colOff>1314450</xdr:colOff>
                    <xdr:row>35</xdr:row>
                    <xdr:rowOff>333375</xdr:rowOff>
                  </to>
                </anchor>
              </controlPr>
            </control>
          </mc:Choice>
        </mc:AlternateContent>
        <mc:AlternateContent xmlns:mc="http://schemas.openxmlformats.org/markup-compatibility/2006">
          <mc:Choice Requires="x14">
            <control shapeId="3097" r:id="rId24" name="Button 25">
              <controlPr defaultSize="0" print="0" autoLine="0" autoPict="0">
                <macro>[0]!opentextblock</macro>
                <anchor moveWithCells="1" sizeWithCells="1">
                  <from>
                    <xdr:col>25</xdr:col>
                    <xdr:colOff>66675</xdr:colOff>
                    <xdr:row>36</xdr:row>
                    <xdr:rowOff>66675</xdr:rowOff>
                  </from>
                  <to>
                    <xdr:col>25</xdr:col>
                    <xdr:colOff>1314450</xdr:colOff>
                    <xdr:row>36</xdr:row>
                    <xdr:rowOff>333375</xdr:rowOff>
                  </to>
                </anchor>
              </controlPr>
            </control>
          </mc:Choice>
        </mc:AlternateContent>
        <mc:AlternateContent xmlns:mc="http://schemas.openxmlformats.org/markup-compatibility/2006">
          <mc:Choice Requires="x14">
            <control shapeId="3098" r:id="rId25" name="Button 26">
              <controlPr defaultSize="0" print="0" autoLine="0" autoPict="0">
                <macro>[0]!opentextblock</macro>
                <anchor moveWithCells="1" sizeWithCells="1">
                  <from>
                    <xdr:col>25</xdr:col>
                    <xdr:colOff>66675</xdr:colOff>
                    <xdr:row>37</xdr:row>
                    <xdr:rowOff>66675</xdr:rowOff>
                  </from>
                  <to>
                    <xdr:col>25</xdr:col>
                    <xdr:colOff>1314450</xdr:colOff>
                    <xdr:row>37</xdr:row>
                    <xdr:rowOff>333375</xdr:rowOff>
                  </to>
                </anchor>
              </controlPr>
            </control>
          </mc:Choice>
        </mc:AlternateContent>
        <mc:AlternateContent xmlns:mc="http://schemas.openxmlformats.org/markup-compatibility/2006">
          <mc:Choice Requires="x14">
            <control shapeId="3099" r:id="rId26" name="Button 27">
              <controlPr defaultSize="0" print="0" autoLine="0" autoPict="0">
                <macro>[0]!opentextblock</macro>
                <anchor moveWithCells="1" sizeWithCells="1">
                  <from>
                    <xdr:col>25</xdr:col>
                    <xdr:colOff>66675</xdr:colOff>
                    <xdr:row>38</xdr:row>
                    <xdr:rowOff>66675</xdr:rowOff>
                  </from>
                  <to>
                    <xdr:col>25</xdr:col>
                    <xdr:colOff>1314450</xdr:colOff>
                    <xdr:row>38</xdr:row>
                    <xdr:rowOff>333375</xdr:rowOff>
                  </to>
                </anchor>
              </controlPr>
            </control>
          </mc:Choice>
        </mc:AlternateContent>
        <mc:AlternateContent xmlns:mc="http://schemas.openxmlformats.org/markup-compatibility/2006">
          <mc:Choice Requires="x14">
            <control shapeId="3101" r:id="rId27" name="Button 29">
              <controlPr defaultSize="0" print="0" autoLine="0" autoPict="0">
                <macro>[0]!opentextblock</macro>
                <anchor moveWithCells="1" sizeWithCells="1">
                  <from>
                    <xdr:col>25</xdr:col>
                    <xdr:colOff>66675</xdr:colOff>
                    <xdr:row>39</xdr:row>
                    <xdr:rowOff>66675</xdr:rowOff>
                  </from>
                  <to>
                    <xdr:col>25</xdr:col>
                    <xdr:colOff>1314450</xdr:colOff>
                    <xdr:row>39</xdr:row>
                    <xdr:rowOff>333375</xdr:rowOff>
                  </to>
                </anchor>
              </controlPr>
            </control>
          </mc:Choice>
        </mc:AlternateContent>
        <mc:AlternateContent xmlns:mc="http://schemas.openxmlformats.org/markup-compatibility/2006">
          <mc:Choice Requires="x14">
            <control shapeId="3102" r:id="rId28" name="Button 30">
              <controlPr defaultSize="0" print="0" autoLine="0" autoPict="0">
                <macro>[0]!opentextblock</macro>
                <anchor moveWithCells="1" sizeWithCells="1">
                  <from>
                    <xdr:col>25</xdr:col>
                    <xdr:colOff>66675</xdr:colOff>
                    <xdr:row>40</xdr:row>
                    <xdr:rowOff>66675</xdr:rowOff>
                  </from>
                  <to>
                    <xdr:col>25</xdr:col>
                    <xdr:colOff>1314450</xdr:colOff>
                    <xdr:row>40</xdr:row>
                    <xdr:rowOff>333375</xdr:rowOff>
                  </to>
                </anchor>
              </controlPr>
            </control>
          </mc:Choice>
        </mc:AlternateContent>
        <mc:AlternateContent xmlns:mc="http://schemas.openxmlformats.org/markup-compatibility/2006">
          <mc:Choice Requires="x14">
            <control shapeId="3103" r:id="rId29" name="Button 31">
              <controlPr defaultSize="0" print="0" autoLine="0" autoPict="0">
                <macro>[0]!opentextblock</macro>
                <anchor moveWithCells="1" sizeWithCells="1">
                  <from>
                    <xdr:col>25</xdr:col>
                    <xdr:colOff>66675</xdr:colOff>
                    <xdr:row>41</xdr:row>
                    <xdr:rowOff>66675</xdr:rowOff>
                  </from>
                  <to>
                    <xdr:col>25</xdr:col>
                    <xdr:colOff>1314450</xdr:colOff>
                    <xdr:row>41</xdr:row>
                    <xdr:rowOff>333375</xdr:rowOff>
                  </to>
                </anchor>
              </controlPr>
            </control>
          </mc:Choice>
        </mc:AlternateContent>
        <mc:AlternateContent xmlns:mc="http://schemas.openxmlformats.org/markup-compatibility/2006">
          <mc:Choice Requires="x14">
            <control shapeId="3104" r:id="rId30" name="Button 32">
              <controlPr defaultSize="0" print="0" autoLine="0" autoPict="0">
                <macro>[0]!opentextblock</macro>
                <anchor moveWithCells="1" sizeWithCells="1">
                  <from>
                    <xdr:col>25</xdr:col>
                    <xdr:colOff>66675</xdr:colOff>
                    <xdr:row>42</xdr:row>
                    <xdr:rowOff>66675</xdr:rowOff>
                  </from>
                  <to>
                    <xdr:col>25</xdr:col>
                    <xdr:colOff>1314450</xdr:colOff>
                    <xdr:row>42</xdr:row>
                    <xdr:rowOff>333375</xdr:rowOff>
                  </to>
                </anchor>
              </controlPr>
            </control>
          </mc:Choice>
        </mc:AlternateContent>
        <mc:AlternateContent xmlns:mc="http://schemas.openxmlformats.org/markup-compatibility/2006">
          <mc:Choice Requires="x14">
            <control shapeId="3105" r:id="rId31" name="Button 33">
              <controlPr defaultSize="0" print="0" autoLine="0" autoPict="0">
                <macro>[0]!opentextblock</macro>
                <anchor moveWithCells="1" sizeWithCells="1">
                  <from>
                    <xdr:col>25</xdr:col>
                    <xdr:colOff>66675</xdr:colOff>
                    <xdr:row>43</xdr:row>
                    <xdr:rowOff>66675</xdr:rowOff>
                  </from>
                  <to>
                    <xdr:col>25</xdr:col>
                    <xdr:colOff>1314450</xdr:colOff>
                    <xdr:row>43</xdr:row>
                    <xdr:rowOff>333375</xdr:rowOff>
                  </to>
                </anchor>
              </controlPr>
            </control>
          </mc:Choice>
        </mc:AlternateContent>
        <mc:AlternateContent xmlns:mc="http://schemas.openxmlformats.org/markup-compatibility/2006">
          <mc:Choice Requires="x14">
            <control shapeId="3106" r:id="rId32" name="Button 34">
              <controlPr defaultSize="0" print="0" autoLine="0" autoPict="0">
                <macro>[0]!opentextblock</macro>
                <anchor moveWithCells="1" sizeWithCells="1">
                  <from>
                    <xdr:col>25</xdr:col>
                    <xdr:colOff>66675</xdr:colOff>
                    <xdr:row>44</xdr:row>
                    <xdr:rowOff>66675</xdr:rowOff>
                  </from>
                  <to>
                    <xdr:col>25</xdr:col>
                    <xdr:colOff>1314450</xdr:colOff>
                    <xdr:row>44</xdr:row>
                    <xdr:rowOff>333375</xdr:rowOff>
                  </to>
                </anchor>
              </controlPr>
            </control>
          </mc:Choice>
        </mc:AlternateContent>
        <mc:AlternateContent xmlns:mc="http://schemas.openxmlformats.org/markup-compatibility/2006">
          <mc:Choice Requires="x14">
            <control shapeId="3107" r:id="rId33" name="Button 35">
              <controlPr defaultSize="0" print="0" autoLine="0" autoPict="0">
                <macro>[0]!opentextblock</macro>
                <anchor moveWithCells="1" sizeWithCells="1">
                  <from>
                    <xdr:col>25</xdr:col>
                    <xdr:colOff>66675</xdr:colOff>
                    <xdr:row>45</xdr:row>
                    <xdr:rowOff>66675</xdr:rowOff>
                  </from>
                  <to>
                    <xdr:col>25</xdr:col>
                    <xdr:colOff>1314450</xdr:colOff>
                    <xdr:row>45</xdr:row>
                    <xdr:rowOff>333375</xdr:rowOff>
                  </to>
                </anchor>
              </controlPr>
            </control>
          </mc:Choice>
        </mc:AlternateContent>
        <mc:AlternateContent xmlns:mc="http://schemas.openxmlformats.org/markup-compatibility/2006">
          <mc:Choice Requires="x14">
            <control shapeId="3108" r:id="rId34" name="Button 36">
              <controlPr defaultSize="0" print="0" autoLine="0" autoPict="0">
                <macro>[0]!opentextblock</macro>
                <anchor moveWithCells="1" sizeWithCells="1">
                  <from>
                    <xdr:col>25</xdr:col>
                    <xdr:colOff>66675</xdr:colOff>
                    <xdr:row>46</xdr:row>
                    <xdr:rowOff>66675</xdr:rowOff>
                  </from>
                  <to>
                    <xdr:col>25</xdr:col>
                    <xdr:colOff>1314450</xdr:colOff>
                    <xdr:row>46</xdr:row>
                    <xdr:rowOff>333375</xdr:rowOff>
                  </to>
                </anchor>
              </controlPr>
            </control>
          </mc:Choice>
        </mc:AlternateContent>
        <mc:AlternateContent xmlns:mc="http://schemas.openxmlformats.org/markup-compatibility/2006">
          <mc:Choice Requires="x14">
            <control shapeId="3109" r:id="rId35" name="Button 37">
              <controlPr defaultSize="0" print="0" autoLine="0" autoPict="0">
                <macro>[0]!opentextblock</macro>
                <anchor moveWithCells="1" sizeWithCells="1">
                  <from>
                    <xdr:col>25</xdr:col>
                    <xdr:colOff>66675</xdr:colOff>
                    <xdr:row>47</xdr:row>
                    <xdr:rowOff>66675</xdr:rowOff>
                  </from>
                  <to>
                    <xdr:col>25</xdr:col>
                    <xdr:colOff>1314450</xdr:colOff>
                    <xdr:row>47</xdr:row>
                    <xdr:rowOff>333375</xdr:rowOff>
                  </to>
                </anchor>
              </controlPr>
            </control>
          </mc:Choice>
        </mc:AlternateContent>
        <mc:AlternateContent xmlns:mc="http://schemas.openxmlformats.org/markup-compatibility/2006">
          <mc:Choice Requires="x14">
            <control shapeId="3110" r:id="rId36" name="Button 38">
              <controlPr defaultSize="0" print="0" autoLine="0" autoPict="0">
                <macro>[0]!opentextblock</macro>
                <anchor moveWithCells="1" sizeWithCells="1">
                  <from>
                    <xdr:col>25</xdr:col>
                    <xdr:colOff>66675</xdr:colOff>
                    <xdr:row>48</xdr:row>
                    <xdr:rowOff>66675</xdr:rowOff>
                  </from>
                  <to>
                    <xdr:col>25</xdr:col>
                    <xdr:colOff>1314450</xdr:colOff>
                    <xdr:row>48</xdr:row>
                    <xdr:rowOff>333375</xdr:rowOff>
                  </to>
                </anchor>
              </controlPr>
            </control>
          </mc:Choice>
        </mc:AlternateContent>
        <mc:AlternateContent xmlns:mc="http://schemas.openxmlformats.org/markup-compatibility/2006">
          <mc:Choice Requires="x14">
            <control shapeId="3111" r:id="rId37" name="Button 39">
              <controlPr defaultSize="0" print="0" autoLine="0" autoPict="0">
                <macro>[0]!opentextblock</macro>
                <anchor moveWithCells="1" sizeWithCells="1">
                  <from>
                    <xdr:col>25</xdr:col>
                    <xdr:colOff>66675</xdr:colOff>
                    <xdr:row>49</xdr:row>
                    <xdr:rowOff>66675</xdr:rowOff>
                  </from>
                  <to>
                    <xdr:col>25</xdr:col>
                    <xdr:colOff>1314450</xdr:colOff>
                    <xdr:row>49</xdr:row>
                    <xdr:rowOff>333375</xdr:rowOff>
                  </to>
                </anchor>
              </controlPr>
            </control>
          </mc:Choice>
        </mc:AlternateContent>
        <mc:AlternateContent xmlns:mc="http://schemas.openxmlformats.org/markup-compatibility/2006">
          <mc:Choice Requires="x14">
            <control shapeId="3112" r:id="rId38" name="Button 40">
              <controlPr defaultSize="0" print="0" autoLine="0" autoPict="0">
                <macro>[0]!opentextblock</macro>
                <anchor moveWithCells="1" sizeWithCells="1">
                  <from>
                    <xdr:col>25</xdr:col>
                    <xdr:colOff>66675</xdr:colOff>
                    <xdr:row>50</xdr:row>
                    <xdr:rowOff>66675</xdr:rowOff>
                  </from>
                  <to>
                    <xdr:col>25</xdr:col>
                    <xdr:colOff>1314450</xdr:colOff>
                    <xdr:row>50</xdr:row>
                    <xdr:rowOff>333375</xdr:rowOff>
                  </to>
                </anchor>
              </controlPr>
            </control>
          </mc:Choice>
        </mc:AlternateContent>
        <mc:AlternateContent xmlns:mc="http://schemas.openxmlformats.org/markup-compatibility/2006">
          <mc:Choice Requires="x14">
            <control shapeId="3113" r:id="rId39" name="Button 41">
              <controlPr defaultSize="0" print="0" autoLine="0" autoPict="0">
                <macro>[0]!opentextblock</macro>
                <anchor moveWithCells="1" sizeWithCells="1">
                  <from>
                    <xdr:col>25</xdr:col>
                    <xdr:colOff>66675</xdr:colOff>
                    <xdr:row>51</xdr:row>
                    <xdr:rowOff>66675</xdr:rowOff>
                  </from>
                  <to>
                    <xdr:col>25</xdr:col>
                    <xdr:colOff>1314450</xdr:colOff>
                    <xdr:row>51</xdr:row>
                    <xdr:rowOff>333375</xdr:rowOff>
                  </to>
                </anchor>
              </controlPr>
            </control>
          </mc:Choice>
        </mc:AlternateContent>
        <mc:AlternateContent xmlns:mc="http://schemas.openxmlformats.org/markup-compatibility/2006">
          <mc:Choice Requires="x14">
            <control shapeId="3114" r:id="rId40" name="Button 42">
              <controlPr defaultSize="0" print="0" autoLine="0" autoPict="0">
                <macro>[0]!opentextblock</macro>
                <anchor moveWithCells="1" sizeWithCells="1">
                  <from>
                    <xdr:col>25</xdr:col>
                    <xdr:colOff>66675</xdr:colOff>
                    <xdr:row>52</xdr:row>
                    <xdr:rowOff>66675</xdr:rowOff>
                  </from>
                  <to>
                    <xdr:col>25</xdr:col>
                    <xdr:colOff>1314450</xdr:colOff>
                    <xdr:row>52</xdr:row>
                    <xdr:rowOff>333375</xdr:rowOff>
                  </to>
                </anchor>
              </controlPr>
            </control>
          </mc:Choice>
        </mc:AlternateContent>
        <mc:AlternateContent xmlns:mc="http://schemas.openxmlformats.org/markup-compatibility/2006">
          <mc:Choice Requires="x14">
            <control shapeId="3115" r:id="rId41" name="Button 43">
              <controlPr defaultSize="0" print="0" autoLine="0" autoPict="0">
                <macro>[0]!opentextblock</macro>
                <anchor moveWithCells="1" sizeWithCells="1">
                  <from>
                    <xdr:col>25</xdr:col>
                    <xdr:colOff>66675</xdr:colOff>
                    <xdr:row>53</xdr:row>
                    <xdr:rowOff>66675</xdr:rowOff>
                  </from>
                  <to>
                    <xdr:col>25</xdr:col>
                    <xdr:colOff>1314450</xdr:colOff>
                    <xdr:row>53</xdr:row>
                    <xdr:rowOff>333375</xdr:rowOff>
                  </to>
                </anchor>
              </controlPr>
            </control>
          </mc:Choice>
        </mc:AlternateContent>
        <mc:AlternateContent xmlns:mc="http://schemas.openxmlformats.org/markup-compatibility/2006">
          <mc:Choice Requires="x14">
            <control shapeId="3116" r:id="rId42" name="Button 44">
              <controlPr defaultSize="0" print="0" autoLine="0" autoPict="0">
                <macro>[0]!opentextblock</macro>
                <anchor moveWithCells="1" sizeWithCells="1">
                  <from>
                    <xdr:col>25</xdr:col>
                    <xdr:colOff>66675</xdr:colOff>
                    <xdr:row>54</xdr:row>
                    <xdr:rowOff>66675</xdr:rowOff>
                  </from>
                  <to>
                    <xdr:col>25</xdr:col>
                    <xdr:colOff>1314450</xdr:colOff>
                    <xdr:row>54</xdr:row>
                    <xdr:rowOff>333375</xdr:rowOff>
                  </to>
                </anchor>
              </controlPr>
            </control>
          </mc:Choice>
        </mc:AlternateContent>
        <mc:AlternateContent xmlns:mc="http://schemas.openxmlformats.org/markup-compatibility/2006">
          <mc:Choice Requires="x14">
            <control shapeId="3117" r:id="rId43" name="Button 45">
              <controlPr defaultSize="0" print="0" autoLine="0" autoPict="0">
                <macro>[0]!opentextblock</macro>
                <anchor moveWithCells="1" sizeWithCells="1">
                  <from>
                    <xdr:col>25</xdr:col>
                    <xdr:colOff>66675</xdr:colOff>
                    <xdr:row>55</xdr:row>
                    <xdr:rowOff>66675</xdr:rowOff>
                  </from>
                  <to>
                    <xdr:col>25</xdr:col>
                    <xdr:colOff>1314450</xdr:colOff>
                    <xdr:row>55</xdr:row>
                    <xdr:rowOff>333375</xdr:rowOff>
                  </to>
                </anchor>
              </controlPr>
            </control>
          </mc:Choice>
        </mc:AlternateContent>
        <mc:AlternateContent xmlns:mc="http://schemas.openxmlformats.org/markup-compatibility/2006">
          <mc:Choice Requires="x14">
            <control shapeId="3118" r:id="rId44" name="Button 46">
              <controlPr defaultSize="0" print="0" autoLine="0" autoPict="0">
                <macro>[0]!opentextblock</macro>
                <anchor moveWithCells="1" sizeWithCells="1">
                  <from>
                    <xdr:col>25</xdr:col>
                    <xdr:colOff>66675</xdr:colOff>
                    <xdr:row>56</xdr:row>
                    <xdr:rowOff>66675</xdr:rowOff>
                  </from>
                  <to>
                    <xdr:col>25</xdr:col>
                    <xdr:colOff>1314450</xdr:colOff>
                    <xdr:row>56</xdr:row>
                    <xdr:rowOff>333375</xdr:rowOff>
                  </to>
                </anchor>
              </controlPr>
            </control>
          </mc:Choice>
        </mc:AlternateContent>
        <mc:AlternateContent xmlns:mc="http://schemas.openxmlformats.org/markup-compatibility/2006">
          <mc:Choice Requires="x14">
            <control shapeId="3119" r:id="rId45" name="Button 47">
              <controlPr defaultSize="0" print="0" autoLine="0" autoPict="0">
                <macro>[0]!opentextblock</macro>
                <anchor moveWithCells="1" sizeWithCells="1">
                  <from>
                    <xdr:col>25</xdr:col>
                    <xdr:colOff>66675</xdr:colOff>
                    <xdr:row>57</xdr:row>
                    <xdr:rowOff>66675</xdr:rowOff>
                  </from>
                  <to>
                    <xdr:col>25</xdr:col>
                    <xdr:colOff>1314450</xdr:colOff>
                    <xdr:row>57</xdr:row>
                    <xdr:rowOff>333375</xdr:rowOff>
                  </to>
                </anchor>
              </controlPr>
            </control>
          </mc:Choice>
        </mc:AlternateContent>
        <mc:AlternateContent xmlns:mc="http://schemas.openxmlformats.org/markup-compatibility/2006">
          <mc:Choice Requires="x14">
            <control shapeId="3120" r:id="rId46" name="Button 48">
              <controlPr defaultSize="0" print="0" autoLine="0" autoPict="0">
                <macro>[0]!opentextblock</macro>
                <anchor moveWithCells="1" sizeWithCells="1">
                  <from>
                    <xdr:col>25</xdr:col>
                    <xdr:colOff>66675</xdr:colOff>
                    <xdr:row>58</xdr:row>
                    <xdr:rowOff>66675</xdr:rowOff>
                  </from>
                  <to>
                    <xdr:col>25</xdr:col>
                    <xdr:colOff>1314450</xdr:colOff>
                    <xdr:row>58</xdr:row>
                    <xdr:rowOff>333375</xdr:rowOff>
                  </to>
                </anchor>
              </controlPr>
            </control>
          </mc:Choice>
        </mc:AlternateContent>
        <mc:AlternateContent xmlns:mc="http://schemas.openxmlformats.org/markup-compatibility/2006">
          <mc:Choice Requires="x14">
            <control shapeId="3128" r:id="rId47" name="Button 56">
              <controlPr defaultSize="0" print="0" autoLine="0" autoPict="0">
                <macro>[0]!opentextblock</macro>
                <anchor moveWithCells="1" sizeWithCells="1">
                  <from>
                    <xdr:col>25</xdr:col>
                    <xdr:colOff>66675</xdr:colOff>
                    <xdr:row>59</xdr:row>
                    <xdr:rowOff>66675</xdr:rowOff>
                  </from>
                  <to>
                    <xdr:col>25</xdr:col>
                    <xdr:colOff>1314450</xdr:colOff>
                    <xdr:row>59</xdr:row>
                    <xdr:rowOff>333375</xdr:rowOff>
                  </to>
                </anchor>
              </controlPr>
            </control>
          </mc:Choice>
        </mc:AlternateContent>
        <mc:AlternateContent xmlns:mc="http://schemas.openxmlformats.org/markup-compatibility/2006">
          <mc:Choice Requires="x14">
            <control shapeId="3129" r:id="rId48" name="Button 57">
              <controlPr defaultSize="0" print="0" autoLine="0" autoPict="0">
                <macro>[0]!opentextblock</macro>
                <anchor moveWithCells="1" sizeWithCells="1">
                  <from>
                    <xdr:col>25</xdr:col>
                    <xdr:colOff>66675</xdr:colOff>
                    <xdr:row>60</xdr:row>
                    <xdr:rowOff>66675</xdr:rowOff>
                  </from>
                  <to>
                    <xdr:col>25</xdr:col>
                    <xdr:colOff>1314450</xdr:colOff>
                    <xdr:row>60</xdr:row>
                    <xdr:rowOff>333375</xdr:rowOff>
                  </to>
                </anchor>
              </controlPr>
            </control>
          </mc:Choice>
        </mc:AlternateContent>
        <mc:AlternateContent xmlns:mc="http://schemas.openxmlformats.org/markup-compatibility/2006">
          <mc:Choice Requires="x14">
            <control shapeId="3130" r:id="rId49" name="Button 58">
              <controlPr defaultSize="0" print="0" autoLine="0" autoPict="0">
                <macro>[0]!opentextblock</macro>
                <anchor moveWithCells="1" sizeWithCells="1">
                  <from>
                    <xdr:col>25</xdr:col>
                    <xdr:colOff>66675</xdr:colOff>
                    <xdr:row>61</xdr:row>
                    <xdr:rowOff>66675</xdr:rowOff>
                  </from>
                  <to>
                    <xdr:col>25</xdr:col>
                    <xdr:colOff>1314450</xdr:colOff>
                    <xdr:row>61</xdr:row>
                    <xdr:rowOff>333375</xdr:rowOff>
                  </to>
                </anchor>
              </controlPr>
            </control>
          </mc:Choice>
        </mc:AlternateContent>
        <mc:AlternateContent xmlns:mc="http://schemas.openxmlformats.org/markup-compatibility/2006">
          <mc:Choice Requires="x14">
            <control shapeId="3131" r:id="rId50" name="Button 59">
              <controlPr defaultSize="0" print="0" autoLine="0" autoPict="0">
                <macro>[0]!opentextblock</macro>
                <anchor moveWithCells="1" sizeWithCells="1">
                  <from>
                    <xdr:col>25</xdr:col>
                    <xdr:colOff>66675</xdr:colOff>
                    <xdr:row>62</xdr:row>
                    <xdr:rowOff>66675</xdr:rowOff>
                  </from>
                  <to>
                    <xdr:col>25</xdr:col>
                    <xdr:colOff>1314450</xdr:colOff>
                    <xdr:row>62</xdr:row>
                    <xdr:rowOff>333375</xdr:rowOff>
                  </to>
                </anchor>
              </controlPr>
            </control>
          </mc:Choice>
        </mc:AlternateContent>
        <mc:AlternateContent xmlns:mc="http://schemas.openxmlformats.org/markup-compatibility/2006">
          <mc:Choice Requires="x14">
            <control shapeId="3132" r:id="rId51" name="Button 60">
              <controlPr defaultSize="0" print="0" autoLine="0" autoPict="0">
                <macro>[0]!opentextblock</macro>
                <anchor moveWithCells="1" sizeWithCells="1">
                  <from>
                    <xdr:col>25</xdr:col>
                    <xdr:colOff>66675</xdr:colOff>
                    <xdr:row>63</xdr:row>
                    <xdr:rowOff>66675</xdr:rowOff>
                  </from>
                  <to>
                    <xdr:col>25</xdr:col>
                    <xdr:colOff>1314450</xdr:colOff>
                    <xdr:row>63</xdr:row>
                    <xdr:rowOff>333375</xdr:rowOff>
                  </to>
                </anchor>
              </controlPr>
            </control>
          </mc:Choice>
        </mc:AlternateContent>
        <mc:AlternateContent xmlns:mc="http://schemas.openxmlformats.org/markup-compatibility/2006">
          <mc:Choice Requires="x14">
            <control shapeId="3133" r:id="rId52" name="Button 61">
              <controlPr defaultSize="0" print="0" autoLine="0" autoPict="0">
                <macro>[0]!opentextblock</macro>
                <anchor moveWithCells="1" sizeWithCells="1">
                  <from>
                    <xdr:col>25</xdr:col>
                    <xdr:colOff>66675</xdr:colOff>
                    <xdr:row>64</xdr:row>
                    <xdr:rowOff>66675</xdr:rowOff>
                  </from>
                  <to>
                    <xdr:col>25</xdr:col>
                    <xdr:colOff>1314450</xdr:colOff>
                    <xdr:row>64</xdr:row>
                    <xdr:rowOff>333375</xdr:rowOff>
                  </to>
                </anchor>
              </controlPr>
            </control>
          </mc:Choice>
        </mc:AlternateContent>
        <mc:AlternateContent xmlns:mc="http://schemas.openxmlformats.org/markup-compatibility/2006">
          <mc:Choice Requires="x14">
            <control shapeId="3134" r:id="rId53" name="Button 62">
              <controlPr defaultSize="0" print="0" autoLine="0" autoPict="0">
                <macro>[0]!opentextblock</macro>
                <anchor moveWithCells="1" sizeWithCells="1">
                  <from>
                    <xdr:col>25</xdr:col>
                    <xdr:colOff>66675</xdr:colOff>
                    <xdr:row>65</xdr:row>
                    <xdr:rowOff>66675</xdr:rowOff>
                  </from>
                  <to>
                    <xdr:col>25</xdr:col>
                    <xdr:colOff>1314450</xdr:colOff>
                    <xdr:row>65</xdr:row>
                    <xdr:rowOff>333375</xdr:rowOff>
                  </to>
                </anchor>
              </controlPr>
            </control>
          </mc:Choice>
        </mc:AlternateContent>
        <mc:AlternateContent xmlns:mc="http://schemas.openxmlformats.org/markup-compatibility/2006">
          <mc:Choice Requires="x14">
            <control shapeId="3135" r:id="rId54" name="Button 63">
              <controlPr defaultSize="0" print="0" autoLine="0" autoPict="0">
                <macro>[0]!opentextblock</macro>
                <anchor moveWithCells="1" sizeWithCells="1">
                  <from>
                    <xdr:col>25</xdr:col>
                    <xdr:colOff>66675</xdr:colOff>
                    <xdr:row>66</xdr:row>
                    <xdr:rowOff>66675</xdr:rowOff>
                  </from>
                  <to>
                    <xdr:col>25</xdr:col>
                    <xdr:colOff>1314450</xdr:colOff>
                    <xdr:row>66</xdr:row>
                    <xdr:rowOff>333375</xdr:rowOff>
                  </to>
                </anchor>
              </controlPr>
            </control>
          </mc:Choice>
        </mc:AlternateContent>
        <mc:AlternateContent xmlns:mc="http://schemas.openxmlformats.org/markup-compatibility/2006">
          <mc:Choice Requires="x14">
            <control shapeId="3136" r:id="rId55" name="Button 64">
              <controlPr defaultSize="0" print="0" autoLine="0" autoPict="0">
                <macro>[0]!opentextblock</macro>
                <anchor moveWithCells="1" sizeWithCells="1">
                  <from>
                    <xdr:col>25</xdr:col>
                    <xdr:colOff>66675</xdr:colOff>
                    <xdr:row>67</xdr:row>
                    <xdr:rowOff>66675</xdr:rowOff>
                  </from>
                  <to>
                    <xdr:col>25</xdr:col>
                    <xdr:colOff>1314450</xdr:colOff>
                    <xdr:row>67</xdr:row>
                    <xdr:rowOff>333375</xdr:rowOff>
                  </to>
                </anchor>
              </controlPr>
            </control>
          </mc:Choice>
        </mc:AlternateContent>
        <mc:AlternateContent xmlns:mc="http://schemas.openxmlformats.org/markup-compatibility/2006">
          <mc:Choice Requires="x14">
            <control shapeId="3137" r:id="rId56" name="Button 65">
              <controlPr defaultSize="0" print="0" autoLine="0" autoPict="0">
                <macro>[0]!opentextblock</macro>
                <anchor moveWithCells="1" sizeWithCells="1">
                  <from>
                    <xdr:col>25</xdr:col>
                    <xdr:colOff>66675</xdr:colOff>
                    <xdr:row>68</xdr:row>
                    <xdr:rowOff>66675</xdr:rowOff>
                  </from>
                  <to>
                    <xdr:col>25</xdr:col>
                    <xdr:colOff>1314450</xdr:colOff>
                    <xdr:row>68</xdr:row>
                    <xdr:rowOff>333375</xdr:rowOff>
                  </to>
                </anchor>
              </controlPr>
            </control>
          </mc:Choice>
        </mc:AlternateContent>
        <mc:AlternateContent xmlns:mc="http://schemas.openxmlformats.org/markup-compatibility/2006">
          <mc:Choice Requires="x14">
            <control shapeId="3146" r:id="rId57" name="Button 74">
              <controlPr defaultSize="0" print="0" autoLine="0" autoPict="0">
                <macro>[0]!opentextblock</macro>
                <anchor moveWithCells="1" sizeWithCells="1">
                  <from>
                    <xdr:col>25</xdr:col>
                    <xdr:colOff>66675</xdr:colOff>
                    <xdr:row>69</xdr:row>
                    <xdr:rowOff>66675</xdr:rowOff>
                  </from>
                  <to>
                    <xdr:col>25</xdr:col>
                    <xdr:colOff>1314450</xdr:colOff>
                    <xdr:row>69</xdr:row>
                    <xdr:rowOff>333375</xdr:rowOff>
                  </to>
                </anchor>
              </controlPr>
            </control>
          </mc:Choice>
        </mc:AlternateContent>
        <mc:AlternateContent xmlns:mc="http://schemas.openxmlformats.org/markup-compatibility/2006">
          <mc:Choice Requires="x14">
            <control shapeId="3147" r:id="rId58" name="Button 75">
              <controlPr defaultSize="0" print="0" autoLine="0" autoPict="0">
                <macro>[0]!opentextblock</macro>
                <anchor moveWithCells="1" sizeWithCells="1">
                  <from>
                    <xdr:col>25</xdr:col>
                    <xdr:colOff>66675</xdr:colOff>
                    <xdr:row>70</xdr:row>
                    <xdr:rowOff>66675</xdr:rowOff>
                  </from>
                  <to>
                    <xdr:col>25</xdr:col>
                    <xdr:colOff>1314450</xdr:colOff>
                    <xdr:row>70</xdr:row>
                    <xdr:rowOff>333375</xdr:rowOff>
                  </to>
                </anchor>
              </controlPr>
            </control>
          </mc:Choice>
        </mc:AlternateContent>
        <mc:AlternateContent xmlns:mc="http://schemas.openxmlformats.org/markup-compatibility/2006">
          <mc:Choice Requires="x14">
            <control shapeId="3148" r:id="rId59" name="Button 76">
              <controlPr defaultSize="0" print="0" autoLine="0" autoPict="0">
                <macro>[0]!opentextblock</macro>
                <anchor moveWithCells="1" sizeWithCells="1">
                  <from>
                    <xdr:col>25</xdr:col>
                    <xdr:colOff>66675</xdr:colOff>
                    <xdr:row>71</xdr:row>
                    <xdr:rowOff>66675</xdr:rowOff>
                  </from>
                  <to>
                    <xdr:col>25</xdr:col>
                    <xdr:colOff>1314450</xdr:colOff>
                    <xdr:row>71</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dba8b5e6-aa61-4268-a9d7-2140aee9aaf3}">
  <sheetPr codeName="Sheet5"/>
  <dimension ref="B1:E12"/>
  <sheetViews>
    <sheetView workbookViewId="0" topLeftCell="A1">
      <selection pane="topLeft" activeCell="B1" sqref="B1:AZ4"/>
    </sheetView>
  </sheetViews>
  <sheetFormatPr defaultRowHeight="15"/>
  <sheetData>
    <row r="1" spans="2:5" ht="15">
      <c r="B1" s="35" t="s">
        <v>199</v>
      </c>
      <c r="E1">
        <v>12</v>
      </c>
    </row>
    <row r="2" spans="2:2" ht="15">
      <c r="B2" s="35" t="s">
        <v>200</v>
      </c>
    </row>
    <row r="3" spans="2:2" ht="15">
      <c r="B3" s="35" t="s">
        <v>201</v>
      </c>
    </row>
    <row r="4" spans="2:2" ht="15">
      <c r="B4" s="35" t="s">
        <v>202</v>
      </c>
    </row>
    <row r="5" spans="2:2" ht="15">
      <c r="B5" s="35" t="s">
        <v>202</v>
      </c>
    </row>
    <row r="6" spans="2:2" ht="15">
      <c r="B6" s="35" t="s">
        <v>202</v>
      </c>
    </row>
    <row r="7" spans="2:2" ht="15">
      <c r="B7" s="35" t="s">
        <v>202</v>
      </c>
    </row>
    <row r="8" spans="2:2" ht="15">
      <c r="B8" s="35" t="s">
        <v>210</v>
      </c>
    </row>
    <row r="9" spans="2:2" ht="15">
      <c r="B9" s="35" t="s">
        <v>210</v>
      </c>
    </row>
    <row r="10" spans="2:2" ht="15">
      <c r="B10" s="35" t="s">
        <v>213</v>
      </c>
    </row>
    <row r="11" spans="2:2" ht="15">
      <c r="B11" s="35" t="s">
        <v>214</v>
      </c>
    </row>
    <row r="12" spans="2:2" ht="15">
      <c r="B12" s="3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26ef208-4754-42fa-ba69-1d727d177c1e}">
  <sheetPr codeName="Sheet4"/>
  <dimension ref="A1:D40"/>
  <sheetViews>
    <sheetView workbookViewId="0" topLeftCell="A19">
      <selection pane="topLeft" activeCell="A40" sqref="A40"/>
    </sheetView>
  </sheetViews>
  <sheetFormatPr defaultRowHeight="15"/>
  <cols>
    <col min="1" max="1" width="47.142857142857146" customWidth="1"/>
    <col min="2" max="2" width="47.285714285714285" customWidth="1"/>
    <col min="3" max="3" width="26.428571428571427" customWidth="1"/>
    <col min="4" max="4" width="14.285714285714286" bestFit="1" customWidth="1"/>
  </cols>
  <sheetData>
    <row r="1" spans="1:4" ht="18.75">
      <c r="A1" s="52" t="s">
        <v>140</v>
      </c>
      <c r="B1" s="52" t="s">
        <v>141</v>
      </c>
      <c r="C1" s="52" t="s">
        <v>142</v>
      </c>
      <c r="D1" s="52" t="s">
        <v>143</v>
      </c>
    </row>
    <row r="2" spans="1:4" ht="15">
      <c r="A2" t="s">
        <v>56</v>
      </c>
      <c r="B2" t="s">
        <v>55</v>
      </c>
      <c r="C2" t="s">
        <v>162</v>
      </c>
      <c r="D2" t="s">
        <v>175</v>
      </c>
    </row>
    <row r="3" spans="1:4" ht="15">
      <c r="A3" t="s">
        <v>61</v>
      </c>
      <c r="B3" t="s">
        <v>60</v>
      </c>
      <c r="C3" t="s">
        <v>163</v>
      </c>
      <c r="D3" t="s">
        <v>175</v>
      </c>
    </row>
    <row r="4" spans="1:4" ht="15">
      <c r="A4" t="s">
        <v>67</v>
      </c>
      <c r="B4" t="s">
        <v>66</v>
      </c>
      <c r="C4" t="s">
        <v>162</v>
      </c>
      <c r="D4" t="s">
        <v>175</v>
      </c>
    </row>
    <row r="5" spans="1:4" ht="15">
      <c r="A5" t="s">
        <v>71</v>
      </c>
      <c r="B5" t="s">
        <v>70</v>
      </c>
      <c r="C5" t="s">
        <v>162</v>
      </c>
      <c r="D5" t="s">
        <v>175</v>
      </c>
    </row>
    <row r="6" spans="1:4" ht="15">
      <c r="A6" t="s">
        <v>74</v>
      </c>
      <c r="B6" t="s">
        <v>73</v>
      </c>
      <c r="C6" t="s">
        <v>164</v>
      </c>
      <c r="D6" t="s">
        <v>176</v>
      </c>
    </row>
    <row r="7" spans="1:4" ht="15">
      <c r="A7" t="s">
        <v>77</v>
      </c>
      <c r="B7" t="s">
        <v>76</v>
      </c>
      <c r="C7" t="s">
        <v>164</v>
      </c>
      <c r="D7" t="s">
        <v>176</v>
      </c>
    </row>
    <row r="8" spans="1:4" ht="15">
      <c r="A8" t="s">
        <v>80</v>
      </c>
      <c r="B8" t="s">
        <v>79</v>
      </c>
      <c r="C8" t="s">
        <v>165</v>
      </c>
      <c r="D8" t="s">
        <v>176</v>
      </c>
    </row>
    <row r="9" spans="1:4" ht="15">
      <c r="A9" t="s">
        <v>83</v>
      </c>
      <c r="B9" t="s">
        <v>82</v>
      </c>
      <c r="C9" t="s">
        <v>164</v>
      </c>
      <c r="D9" t="s">
        <v>176</v>
      </c>
    </row>
    <row r="10" spans="1:4" ht="15">
      <c r="A10" t="s">
        <v>86</v>
      </c>
      <c r="B10" t="s">
        <v>85</v>
      </c>
      <c r="C10" t="s">
        <v>164</v>
      </c>
      <c r="D10" t="s">
        <v>176</v>
      </c>
    </row>
    <row r="11" spans="1:4" ht="15">
      <c r="A11" t="s">
        <v>87</v>
      </c>
      <c r="B11" t="s">
        <v>125</v>
      </c>
      <c r="C11" t="s">
        <v>166</v>
      </c>
      <c r="D11" t="s">
        <v>176</v>
      </c>
    </row>
    <row r="12" spans="1:4" ht="15">
      <c r="A12" t="s">
        <v>144</v>
      </c>
      <c r="B12" t="s">
        <v>111</v>
      </c>
      <c r="C12" t="s">
        <v>167</v>
      </c>
      <c r="D12" t="s">
        <v>176</v>
      </c>
    </row>
    <row r="13" spans="1:4" ht="15">
      <c r="A13" t="s">
        <v>89</v>
      </c>
      <c r="B13" t="s">
        <v>88</v>
      </c>
      <c r="C13" t="s">
        <v>167</v>
      </c>
      <c r="D13" t="s">
        <v>176</v>
      </c>
    </row>
    <row r="14" spans="1:4" ht="15">
      <c r="A14" t="s">
        <v>145</v>
      </c>
      <c r="C14" t="s">
        <v>162</v>
      </c>
      <c r="D14" t="s">
        <v>176</v>
      </c>
    </row>
    <row r="15" spans="1:4" ht="15">
      <c r="A15" t="s">
        <v>146</v>
      </c>
      <c r="C15" t="s">
        <v>168</v>
      </c>
      <c r="D15" t="s">
        <v>176</v>
      </c>
    </row>
    <row r="16" spans="1:4" ht="15">
      <c r="A16" t="s">
        <v>147</v>
      </c>
      <c r="C16" t="s">
        <v>162</v>
      </c>
      <c r="D16" t="s">
        <v>176</v>
      </c>
    </row>
    <row r="17" spans="1:4" ht="15">
      <c r="A17" t="s">
        <v>148</v>
      </c>
      <c r="C17" t="s">
        <v>168</v>
      </c>
      <c r="D17" t="s">
        <v>176</v>
      </c>
    </row>
    <row r="18" spans="1:4" ht="15">
      <c r="A18" t="s">
        <v>149</v>
      </c>
      <c r="C18" t="s">
        <v>162</v>
      </c>
      <c r="D18" t="s">
        <v>176</v>
      </c>
    </row>
    <row r="19" spans="1:4" ht="15">
      <c r="A19" t="s">
        <v>150</v>
      </c>
      <c r="C19" t="s">
        <v>169</v>
      </c>
      <c r="D19" t="s">
        <v>176</v>
      </c>
    </row>
    <row r="20" spans="1:4" ht="15">
      <c r="A20" t="s">
        <v>151</v>
      </c>
      <c r="C20" t="s">
        <v>170</v>
      </c>
      <c r="D20" t="s">
        <v>176</v>
      </c>
    </row>
    <row r="21" spans="1:4" ht="15">
      <c r="A21" t="s">
        <v>152</v>
      </c>
      <c r="C21" t="s">
        <v>170</v>
      </c>
      <c r="D21" t="s">
        <v>176</v>
      </c>
    </row>
    <row r="22" spans="1:4" ht="15">
      <c r="A22" t="s">
        <v>153</v>
      </c>
      <c r="C22" t="s">
        <v>170</v>
      </c>
      <c r="D22" t="s">
        <v>176</v>
      </c>
    </row>
    <row r="23" spans="1:4" ht="15">
      <c r="A23" t="s">
        <v>153</v>
      </c>
      <c r="C23" t="s">
        <v>170</v>
      </c>
      <c r="D23" t="s">
        <v>176</v>
      </c>
    </row>
    <row r="24" spans="1:4" ht="15">
      <c r="A24" t="s">
        <v>154</v>
      </c>
      <c r="C24" t="s">
        <v>171</v>
      </c>
      <c r="D24" t="s">
        <v>176</v>
      </c>
    </row>
    <row r="25" spans="1:4" ht="15">
      <c r="A25" t="s">
        <v>155</v>
      </c>
      <c r="C25" t="s">
        <v>173</v>
      </c>
      <c r="D25" t="s">
        <v>176</v>
      </c>
    </row>
    <row r="26" spans="1:4" ht="15">
      <c r="A26" t="s">
        <v>156</v>
      </c>
      <c r="C26" t="s">
        <v>162</v>
      </c>
      <c r="D26" t="s">
        <v>176</v>
      </c>
    </row>
    <row r="27" spans="1:4" ht="15">
      <c r="A27" t="s">
        <v>157</v>
      </c>
      <c r="C27" t="s">
        <v>172</v>
      </c>
      <c r="D27" t="s">
        <v>176</v>
      </c>
    </row>
    <row r="28" spans="1:4" ht="15">
      <c r="A28" t="s">
        <v>158</v>
      </c>
      <c r="C28" t="s">
        <v>173</v>
      </c>
      <c r="D28" t="s">
        <v>176</v>
      </c>
    </row>
    <row r="29" spans="1:4" ht="15">
      <c r="A29" t="s">
        <v>159</v>
      </c>
      <c r="C29" t="s">
        <v>162</v>
      </c>
      <c r="D29" t="s">
        <v>176</v>
      </c>
    </row>
    <row r="30" spans="1:4" ht="15">
      <c r="A30" t="s">
        <v>160</v>
      </c>
      <c r="C30" t="s">
        <v>174</v>
      </c>
      <c r="D30" t="s">
        <v>176</v>
      </c>
    </row>
    <row r="31" spans="1:4" ht="15">
      <c r="A31" t="s">
        <v>161</v>
      </c>
      <c r="C31" t="s">
        <v>162</v>
      </c>
      <c r="D31" t="s">
        <v>176</v>
      </c>
    </row>
    <row r="32" spans="1:4" ht="15">
      <c r="A32" t="s">
        <v>177</v>
      </c>
      <c r="C32" t="s">
        <v>162</v>
      </c>
      <c r="D32" t="s">
        <v>176</v>
      </c>
    </row>
    <row r="33" spans="1:4" ht="15">
      <c r="A33" t="s">
        <v>178</v>
      </c>
      <c r="C33" t="s">
        <v>162</v>
      </c>
      <c r="D33" t="s">
        <v>176</v>
      </c>
    </row>
    <row r="34" spans="1:4" ht="15">
      <c r="A34" t="s">
        <v>185</v>
      </c>
      <c r="B34" t="s">
        <v>186</v>
      </c>
      <c r="C34" t="s">
        <v>195</v>
      </c>
      <c r="D34" t="s">
        <v>176</v>
      </c>
    </row>
    <row r="35" spans="1:4" ht="15">
      <c r="A35" t="s">
        <v>187</v>
      </c>
      <c r="B35" t="s">
        <v>188</v>
      </c>
      <c r="C35" t="s">
        <v>195</v>
      </c>
      <c r="D35" t="s">
        <v>176</v>
      </c>
    </row>
    <row r="36" spans="1:4" ht="15">
      <c r="A36" t="s">
        <v>189</v>
      </c>
      <c r="B36" t="s">
        <v>190</v>
      </c>
      <c r="C36" t="s">
        <v>167</v>
      </c>
      <c r="D36" t="s">
        <v>176</v>
      </c>
    </row>
    <row r="37" spans="1:4" ht="15">
      <c r="A37" t="s">
        <v>191</v>
      </c>
      <c r="B37" t="s">
        <v>192</v>
      </c>
      <c r="C37" t="s">
        <v>167</v>
      </c>
      <c r="D37" t="s">
        <v>176</v>
      </c>
    </row>
    <row r="38" spans="1:4" ht="15">
      <c r="A38" t="s">
        <v>193</v>
      </c>
      <c r="B38" t="s">
        <v>194</v>
      </c>
      <c r="C38" t="s">
        <v>196</v>
      </c>
      <c r="D38" t="s">
        <v>176</v>
      </c>
    </row>
    <row r="39" spans="1:4" ht="15">
      <c r="A39" t="s">
        <v>211</v>
      </c>
      <c r="B39" t="s">
        <v>197</v>
      </c>
      <c r="C39" t="s">
        <v>162</v>
      </c>
      <c r="D39" t="s">
        <v>176</v>
      </c>
    </row>
    <row r="40" spans="1:4" ht="15">
      <c r="A40" t="s">
        <v>212</v>
      </c>
      <c r="B40" t="s">
        <v>198</v>
      </c>
      <c r="C40" t="s">
        <v>196</v>
      </c>
      <c r="D40"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5</vt:i4>
      </vt:variant>
    </vt:vector>
  </HeadingPairs>
  <TitlesOfParts>
    <vt:vector size="5" baseType="lpstr">
      <vt:lpstr>Index</vt:lpstr>
      <vt:lpstr>General Info</vt:lpstr>
      <vt:lpstr>Related party transactions</vt:lpstr>
      <vt:lpstr>TextBlock</vt:lpstr>
      <vt:lpstr>Taxonomy</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UJALA</dc:creator>
  <cp:keywords/>
  <dc:description/>
  <cp:lastModifiedBy>SANDHYA GOPI</cp:lastModifiedBy>
  <dcterms:created xsi:type="dcterms:W3CDTF">2022-02-03T05:17:49Z</dcterms:created>
  <dcterms:modified xsi:type="dcterms:W3CDTF">2022-12-30T04:34:19Z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305594db-e4a2-4ec9-a41a-c66b048da884</vt:lpwstr>
  </property>
</Properties>
</file>